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Paola Ortiz\Documents\Agencia Nacional Digital AND\ITA\Plan de acción gestión del conocimiento y la innovación\"/>
    </mc:Choice>
  </mc:AlternateContent>
  <xr:revisionPtr revIDLastSave="0" documentId="13_ncr:1_{7DEDE726-1203-4AC0-B92A-34BA5CB240ED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Plan de Acción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'Plan de Acción'!$C$5:$K$49</definedName>
    <definedName name="Acciones_Categoría_3" localSheetId="0">'[1]Ponderaciones y parámetros'!$K$6:$N$6</definedName>
    <definedName name="Acciones_Categoría_3">'[2]Ponderaciones y parámetros'!$K$6:$N$6</definedName>
    <definedName name="Nombre" localSheetId="0">#REF!</definedName>
    <definedName name="Nombre">#REF!</definedName>
    <definedName name="Simulador" localSheetId="0">[1]Listas!$B$2:$B$4</definedName>
    <definedName name="Simulador">[2]Listas!$B$2:$B$4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1" l="1"/>
  <c r="F49" i="1"/>
  <c r="G48" i="1"/>
  <c r="F48" i="1"/>
  <c r="G47" i="1"/>
  <c r="F47" i="1"/>
  <c r="G46" i="1"/>
  <c r="F46" i="1"/>
  <c r="G45" i="1"/>
  <c r="F45" i="1"/>
  <c r="D45" i="1"/>
  <c r="G44" i="1"/>
  <c r="F44" i="1"/>
  <c r="G43" i="1"/>
  <c r="F43" i="1"/>
  <c r="G42" i="1"/>
  <c r="F42" i="1"/>
  <c r="G41" i="1"/>
  <c r="F41" i="1"/>
  <c r="G40" i="1"/>
  <c r="F40" i="1"/>
  <c r="D40" i="1"/>
  <c r="C40" i="1"/>
  <c r="G39" i="1"/>
  <c r="F39" i="1"/>
  <c r="G38" i="1"/>
  <c r="F38" i="1"/>
  <c r="G37" i="1"/>
  <c r="F37" i="1"/>
  <c r="G36" i="1"/>
  <c r="F36" i="1"/>
  <c r="D36" i="1"/>
  <c r="G35" i="1"/>
  <c r="F35" i="1"/>
  <c r="D35" i="1"/>
  <c r="G34" i="1"/>
  <c r="F34" i="1"/>
  <c r="G33" i="1"/>
  <c r="F33" i="1"/>
  <c r="D33" i="1"/>
  <c r="C33" i="1"/>
  <c r="G32" i="1"/>
  <c r="F32" i="1"/>
  <c r="D32" i="1"/>
  <c r="G31" i="1"/>
  <c r="F31" i="1"/>
  <c r="G30" i="1"/>
  <c r="F30" i="1"/>
  <c r="D30" i="1"/>
  <c r="G29" i="1"/>
  <c r="F29" i="1"/>
  <c r="G28" i="1"/>
  <c r="F28" i="1"/>
  <c r="G27" i="1"/>
  <c r="F27" i="1"/>
  <c r="D27" i="1"/>
  <c r="C27" i="1"/>
  <c r="G26" i="1"/>
  <c r="G25" i="1"/>
  <c r="F25" i="1"/>
  <c r="G24" i="1"/>
  <c r="F24" i="1"/>
  <c r="G23" i="1"/>
  <c r="F23" i="1"/>
  <c r="D23" i="1"/>
  <c r="G22" i="1"/>
  <c r="F22" i="1"/>
  <c r="G21" i="1"/>
  <c r="F21" i="1"/>
  <c r="G20" i="1"/>
  <c r="F20" i="1"/>
  <c r="G19" i="1"/>
  <c r="F19" i="1"/>
  <c r="G18" i="1"/>
  <c r="F18" i="1"/>
  <c r="G17" i="1"/>
  <c r="F17" i="1"/>
  <c r="D17" i="1"/>
  <c r="G16" i="1"/>
  <c r="F16" i="1"/>
  <c r="D16" i="1"/>
  <c r="G15" i="1"/>
  <c r="F15" i="1"/>
  <c r="G14" i="1"/>
  <c r="F14" i="1"/>
  <c r="G13" i="1"/>
  <c r="F13" i="1"/>
  <c r="D13" i="1"/>
  <c r="C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D6" i="1"/>
  <c r="C6" i="1"/>
</calcChain>
</file>

<file path=xl/sharedStrings.xml><?xml version="1.0" encoding="utf-8"?>
<sst xmlns="http://schemas.openxmlformats.org/spreadsheetml/2006/main" count="159" uniqueCount="98">
  <si>
    <r>
      <t xml:space="preserve">Proceso: </t>
    </r>
    <r>
      <rPr>
        <sz val="12"/>
        <rFont val="Segoe UI Semilight"/>
        <family val="2"/>
      </rPr>
      <t>Gestión de Talento Humano</t>
    </r>
    <r>
      <rPr>
        <b/>
        <sz val="12"/>
        <rFont val="Segoe UI Semilight"/>
        <family val="2"/>
      </rPr>
      <t xml:space="preserve">
PLAN DE ACCIÓN DE GESTIÓN DE CONOCIMIENTO
Versión: </t>
    </r>
    <r>
      <rPr>
        <sz val="12"/>
        <rFont val="Segoe UI Semilight"/>
        <family val="2"/>
      </rPr>
      <t>1</t>
    </r>
  </si>
  <si>
    <t>PLAN DE ACCIÓN GESTIÓN DEL CONOCIMIENTO Y LA INNOVACIÓN</t>
  </si>
  <si>
    <t>COMPONENTES</t>
  </si>
  <si>
    <t>CATEGORÍAS</t>
  </si>
  <si>
    <t>ACTIVIDADES DE GESTIÓN</t>
  </si>
  <si>
    <t>PUNTAJE</t>
  </si>
  <si>
    <t>ALTERNATIVAS DE MEJORA</t>
  </si>
  <si>
    <t>RESPONSABLE</t>
  </si>
  <si>
    <t>Fecha Inicio</t>
  </si>
  <si>
    <t>Fecha Final</t>
  </si>
  <si>
    <t>Periodo de medición</t>
  </si>
  <si>
    <t>Quincenal</t>
  </si>
  <si>
    <t>Eliana Trujillo</t>
  </si>
  <si>
    <t>Elaborar el inventario de conocimiento explícito de la entidad</t>
  </si>
  <si>
    <t>Yezmy Vargas.
Eliana Trujillo.</t>
  </si>
  <si>
    <t>Identificar avance en la mitigación de riesgos asociados a la  seguridad de la información relacionados con la fuga de capital intelectual desde el proceso de talento humano (dirigido al saber de los colaboradores tanto de planta como contratistas) y gestión documental, dirigido a la información almacenada en las herramientas o equipos de la entidad.</t>
  </si>
  <si>
    <t xml:space="preserve">Elaborar una encuesta que permita identificar si se cubrieron las necesidades de conocimiento asociadas a la formación y capacitación requeridas en la encuesta 2021, implementar plan de capacitaciones y aplicar encuesta para la vigencia 2022. </t>
  </si>
  <si>
    <t>Fortalecer el proceso de gestión del conocimiento, a partir de lo descrito en el Plan Estratégico de Talento Humano y al plan de fortalecimiento insititucional</t>
  </si>
  <si>
    <t xml:space="preserve">Andrea Hurtado. </t>
  </si>
  <si>
    <t>Continuar con la implementación y fortalecimiento del plan de acción de gestión de conocimiento, desde la gestión realizada por el responsable de este plan</t>
  </si>
  <si>
    <t>Mapear posibilidades para desarrollar sesiones de co-creación o extender las sesiones de "café AND" a toda la institución</t>
  </si>
  <si>
    <t>Andrea Hurtado. 
Equipo de comunicaciones</t>
  </si>
  <si>
    <t>Mapear posibilidades para desarrollar sesiones de sensibilización en temas de innovación, ideación, co-creación o extender las sesiones de "café AND" a toda la institución</t>
  </si>
  <si>
    <t>Elaborar una encuesta que permita identificar si se cubrieron las necesidades de conocimiento asociadas a la formación y capacitación gestionadas y analizar resultados del proceso de capacitaciones</t>
  </si>
  <si>
    <t>Identificar procesos de experimentación en los cuales pueda incursionar la Entidad o documentarlos para la toma de decisiones para la ejecución en la siguiente vigencia.</t>
  </si>
  <si>
    <t>Implementación de la medición de clima y cultura organizacional de la Agencia, para la vigencia 2022.</t>
  </si>
  <si>
    <t>Depende de la anterior actividad.
Implementar capacitaciones o sensibilizaciones de innovación o cultura organizacional.</t>
  </si>
  <si>
    <t>Adelantar capacitaciones en materia de innovación, a través de la oferta del DAFP, entre las cuales se pueden seleccionar:
- Metodología y herramientas de innovación en el sector público (bitácora de conocimiento para el diseño de iniciativas de innovación, ciencias del comportamiento y pensamiento futuro para servidores públicos).  
- Experimentación en el sector público 
- ¿Cómo identificar retos de innovación? (matriz) 
- Medición, generación de capacidades y redes para la innovación en el sector público. 
- Cultura de la innovación.</t>
  </si>
  <si>
    <t>Depende de la anterior actividad</t>
  </si>
  <si>
    <t>Dependiente de la actividad anterior se documentará un proceso de evaluación, con el fin de identificar la eficacia de la implementación del proyecto priorizado o el piloto que atienda las actividades de un proyecto.</t>
  </si>
  <si>
    <t>Dependiente de la actividad anterior</t>
  </si>
  <si>
    <t xml:space="preserve">Participación en una de las capacitaciones de la oferta del DAFP (Metodología de investigación (generación de conocimiento)), para identificar posibilidades de adelantar procesos de investigación en la Entidad y así poderlas implementar y eventualmente evaluar </t>
  </si>
  <si>
    <t>Explorar nuevas posibilidades de participación en eventos</t>
  </si>
  <si>
    <t>Identificar posibilidades de participación en alguna(s) redes que conforman el sector, para mapear posibilidades de investigación en procesos públicos que le aporten a la Entidad en su fortalecimiento</t>
  </si>
  <si>
    <t>Andrea Hurtado. 
Equipo de planeación.</t>
  </si>
  <si>
    <t>Consolidar el repositorio de información.
Creación y divulgación del inventario de información</t>
  </si>
  <si>
    <t>Andrea Hurtado. 
Yezmy Vargas</t>
  </si>
  <si>
    <t>Yezmy Vargas</t>
  </si>
  <si>
    <t>Andrea Hurtado.
Yezmy Vargas (elaboración y aprobación, en caso que se requiera)
Eliana Trujillo (capacitaciones)</t>
  </si>
  <si>
    <t>Resultado del inventario de conocimiento y herramientas utilizadas para este</t>
  </si>
  <si>
    <t xml:space="preserve">Elaborar un procedimiento que referencie la recolección de datos y análisis para la toma de decisiones institucionales. </t>
  </si>
  <si>
    <t>Equipo de planeación.</t>
  </si>
  <si>
    <t>Con base en el inventario de análitica institucional levantado, identificar cómo se realiza la recolección de datos institucionales y si resulta útil su actual uso para identificar la posibilidad de implementación de acciones de mejora para mejorar la calidad de los datos recolectados</t>
  </si>
  <si>
    <t>Gestionar actividades de capacitación de herramientas de analítica de datos para los colaboradores de la Entidad.</t>
  </si>
  <si>
    <t>Definición como indicador de gestión del conocimiento el resultado del autodiagnóstico de esta política, en el marco de MIPG. El programa hará referencia a este plan de acción a implementar para mejorar el indicador de esta política</t>
  </si>
  <si>
    <t>Andrea Hurtado.</t>
  </si>
  <si>
    <t>Fortalecimiento del proceso gestionado en torno al repositorio de información/documentación de la Entidad y articulación con comunicaciones para que el conocimiento de la herramienta sea masivo por los colaboradores de la Entidad.</t>
  </si>
  <si>
    <t>Creación de memorias justificativas de los contratos y convenios suscritos por la Entidad, a fin de documentar cada proceso gestionado por la Agencia y articulación con comunicaciones para que el conocimiento de la información sea masivo por los colaboradores de la Entidad.</t>
  </si>
  <si>
    <t>Crear un micrositio con la información del inventario de conocimiento en la página web o sede electrónica.</t>
  </si>
  <si>
    <t xml:space="preserve">Andrea Hurtado.
Jeimy Paola Ortiz Gracia (Subdirección Administrativa).
Equipo de comunicaciones. </t>
  </si>
  <si>
    <t xml:space="preserve">Activar la participación en convocatorias en las que se divulgue el proyecto de implementación de SCD como buena práctica e innovación en el Estado. Ej. Convocatoria Mapeo de Innovación - DNP, espacios de equipos transversales del DAFP o espacios de ideación de sector. </t>
  </si>
  <si>
    <t xml:space="preserve">Andrea Hurtado.
Equipo de comunicaciones. </t>
  </si>
  <si>
    <t>Evaluar el impacto del Plan Anual de Capacitación con el proposito de obtener insumos para los proyectos de aprendizaje de la Agencia, de cara a la potenciación de capacidades del talento humano de la Entidad.</t>
  </si>
  <si>
    <t>Propiciar espacios de sensibilización o capacitación que aporten o enmarquen los procesos de ideación o cocreación de la Entidad.</t>
  </si>
  <si>
    <t>Eliana Trujillo.
Andrea Hurtado.</t>
  </si>
  <si>
    <t>Documentación del proceso de gestión de conocimiento gestado en la Entidad, para mejorar la experiencia interna y así poderla optimizar para su presentación en otros escenarios.</t>
  </si>
  <si>
    <t xml:space="preserve">Activar la participación en convocatorias en las que se divulgue el proyecto de implementación de SCD como buena práctica e innovación en el Estado. Ej. Convocatoria Mapeo de Innovación - DNP, espacios de equipos transversales del DAFP, DNP o espacios de ideación de sector. </t>
  </si>
  <si>
    <t>Revisar posibles alianzas con el sector académico o con Entidades del orden nacional para la posible implementación de acciones de mejora en los servicios o productos que ofrece la Entidad</t>
  </si>
  <si>
    <t>Revisar posibles alianzas con el sector académico o con Entidades del orden nacional para la posible implementación de acciones de investigación o innovación</t>
  </si>
  <si>
    <t>INICIO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</si>
  <si>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</si>
  <si>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</si>
  <si>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</si>
  <si>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</si>
  <si>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</si>
  <si>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</si>
  <si>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</si>
  <si>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</si>
  <si>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</si>
  <si>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</si>
  <si>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Evaluar el grado de acceso al conocimiento explícito de la entidad y el personal conoce las diferentes herramientas para acceder a él en tiempo real.</t>
  </si>
  <si>
    <t>RESULTADO DE LAS ACCIONES IMPLEMENTADAS</t>
  </si>
  <si>
    <t>EVALUACIÓN DE LA EFICACIA DE LAS ACCIONES IMPLEMENTADAS</t>
  </si>
  <si>
    <t>Eliana Trujillo
Andrea Hurtado. 
Equipo de comunicaciones (validación de posibles adaptaciones de material gráfico del DAFP)</t>
  </si>
  <si>
    <t xml:space="preserve">Eliana Trujillo.
Andrea Hurtado. </t>
  </si>
  <si>
    <t>Semanal</t>
  </si>
  <si>
    <t>Andrea Hurtado</t>
  </si>
  <si>
    <t>Socialización en Power BI como herramienta de analíitica de datos institucional</t>
  </si>
  <si>
    <t>Generar el inventario de herramientas de análitica institucional (toda la información institucional) disponibles para la Entidad con su debida priorización por temáticas y documentación de su uso</t>
  </si>
  <si>
    <t>Equipo de planeación.
Yezmy Vargas.</t>
  </si>
  <si>
    <t>Seguimiento realizado a los diferentes planes y proyecto de inversión que la Entidad implementa, en el marco del Comité Directivo y de Gestión y Desempeño, para el análisis de la necesidad de fortalecimiento institucional en aspectos específicos para la toma de decisiones en caso de ser requerido.</t>
  </si>
  <si>
    <t>Eliana Trujillo.
Andrea Hurtado. 
Equipo de comunicaciones.</t>
  </si>
  <si>
    <t>Campaña "Me siento feliz, me sieno AND: Generando conocimiento para una Colombia Digital" en la que se recibirá la retroalmientación por parte de los colaboradores frente a la ejecución de procesos, planes y proyectos de la entidad y así proponer acciones de mejora para continuar mejorando en la medición de la gestión de conocimiento.</t>
  </si>
  <si>
    <t>N°</t>
  </si>
  <si>
    <t>Eliana Trujillo.
Equipo de planeación.</t>
  </si>
  <si>
    <t>Revisar la implementación del tablero de indicadores y los planes de mejoramiento institucional.</t>
  </si>
  <si>
    <t>Eliana Trujillo.
Yezmy Vargas.</t>
  </si>
  <si>
    <t>A partir del inventario de conocimiento generado para la entidad, clasificarlo conforme su relevancia para el logro de la misionalidad y publicarlo de esta manera (para interna o externa, dependiendo de su relevancia en cada caso).</t>
  </si>
  <si>
    <t>Alimentar la Intranet con las capacitaciones realizadas por Talento Humano y mantener actualizado los procesos.
Alimentar los repositorios institucionales con el inventario explícito y realizar difusión sobre las herramientas y su acceso a los colaboradores.</t>
  </si>
  <si>
    <t>Eliana Trujillo.
Yezmy Vargas</t>
  </si>
  <si>
    <t xml:space="preserve">Realizar la identificación de necesidad de actualización del inventario de conocimiento explícito de la Entidad y realizar la actualización en las herramientas que se considera necesario en cada caso. </t>
  </si>
  <si>
    <t xml:space="preserve">Gerentes de proyectos / anexos.
Documentadores.
Subdirección Administrativa (responsable de gestión documental) Yezmy Vargas.
Equipo de comunicaciones. </t>
  </si>
  <si>
    <t>Determinar el nivel de interoperabilidad de las herramientas para identificar su uso y aprovechamiento, en aras de validar sus bondades y masificar su uso, se realizarán capacitaciones de estos repositorios a fin de documentar completamente los procesos.</t>
  </si>
  <si>
    <t>Febrero</t>
  </si>
  <si>
    <t>Realizar seguimiento al cargue de la información asociada a las capacitaciones realizadas desde Talento Humano, consolidando todos los procesos de la Agencia, en la intranet y/o sede electrónica.
Levantamiento, organización, publicación y divulgación del conocimiento explícito de la Entidad en los repositorios oficiales de la Entidad (Sharepoint, página web, SIGAND o sede electrónica).</t>
  </si>
  <si>
    <t>Yezmy Vargas.
Eliana Trujillo.
Equipo de seguridad de la información.</t>
  </si>
  <si>
    <t>Andrea Hurtado. 
Equipo de comunicaciones
Ginna Carmago SCD (CAFÉ AND)</t>
  </si>
  <si>
    <t xml:space="preserve">Subdirecciones técnicas.
Subdirección jurídica.
Subdirección Administrativa y Financiera.
Equipo de comunicaciones.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</si>
</sst>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-mmm\-yy;@"/>
  </numFmts>
  <fonts count="8" x14ac:knownFonts="1">
    <font>
      <sz val="11"/>
      <color theme="1"/>
      <name val="Calibri"/>
      <family val="2"/>
      <scheme val="minor"/>
    </font>
    <font>
      <b/>
      <sz val="20"/>
      <color theme="0"/>
      <name val="Segoe UI Semilight"/>
      <family val="2"/>
    </font>
    <font>
      <sz val="10"/>
      <name val="Segoe UI Semilight"/>
      <family val="2"/>
    </font>
    <font>
      <b/>
      <sz val="10"/>
      <name val="Segoe UI Semilight"/>
      <family val="2"/>
    </font>
    <font>
      <sz val="11"/>
      <name val="Segoe UI Semilight"/>
      <family val="2"/>
    </font>
    <font>
      <b/>
      <sz val="12"/>
      <name val="Segoe UI Semilight"/>
      <family val="2"/>
    </font>
    <font>
      <sz val="12"/>
      <name val="Segoe UI Semilight"/>
      <family val="2"/>
    </font>
    <font>
      <b/>
      <sz val="20"/>
      <name val="Segoe UI Semilight"/>
      <family val="2"/>
    </font>
  </fonts>
  <fills count="12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/>
      <right/>
      <top style="medium">
        <color rgb="FF002060"/>
      </top>
      <bottom style="thin">
        <color rgb="FF002060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medium">
        <color indexed="64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medium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medium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indexed="64"/>
      </top>
      <bottom style="thin">
        <color theme="2" tint="-0.249977111117893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ashed">
        <color rgb="FF002060"/>
      </right>
      <top style="medium">
        <color indexed="64"/>
      </top>
      <bottom style="medium">
        <color indexed="64"/>
      </bottom>
      <diagonal/>
    </border>
    <border>
      <left style="dashed">
        <color rgb="FF002060"/>
      </left>
      <right style="dashed">
        <color rgb="FF002060"/>
      </right>
      <top style="medium">
        <color indexed="64"/>
      </top>
      <bottom style="medium">
        <color indexed="64"/>
      </bottom>
      <diagonal/>
    </border>
    <border>
      <left style="dotted">
        <color rgb="FF002060"/>
      </left>
      <right style="dashed">
        <color rgb="FF00206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2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2" tint="-0.249977111117893"/>
      </left>
      <right/>
      <top style="medium">
        <color indexed="64"/>
      </top>
      <bottom style="medium">
        <color indexed="64"/>
      </bottom>
      <diagonal/>
    </border>
    <border>
      <left style="thin">
        <color theme="2" tint="-0.249977111117893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3" borderId="0" xfId="0" applyFont="1" applyFill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" fillId="6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9" borderId="20" xfId="0" applyFont="1" applyFill="1" applyBorder="1" applyAlignment="1">
      <alignment horizontal="left" vertical="center" wrapText="1"/>
    </xf>
    <xf numFmtId="0" fontId="2" fillId="10" borderId="20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11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vertical="center" wrapText="1"/>
    </xf>
    <xf numFmtId="164" fontId="2" fillId="0" borderId="21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20" xfId="0" quotePrefix="1" applyFont="1" applyFill="1" applyBorder="1" applyAlignment="1">
      <alignment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3" fillId="7" borderId="2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47624</xdr:colOff>
      <xdr:row>50</xdr:row>
      <xdr:rowOff>0</xdr:rowOff>
    </xdr:from>
    <xdr:to>
      <xdr:col>7</xdr:col>
      <xdr:colOff>914400</xdr:colOff>
      <xdr:row>50</xdr:row>
      <xdr:rowOff>0</xdr:rowOff>
    </xdr:to>
    <xdr:pic>
      <xdr:nvPicPr>
        <xdr:cNvPr id="2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9474" y="44060270"/>
          <a:ext cx="914400" cy="928686"/>
        </a:xfrm>
        <a:prstGeom prst="rect">
          <a:avLst/>
        </a:prstGeom>
      </xdr:spPr>
    </xdr:pic>
    <xdr:clientData/>
  </xdr:twoCellAnchor>
  <xdr:twoCellAnchor editAs="oneCell">
    <xdr:from>
      <xdr:col>8</xdr:col>
      <xdr:colOff>1219538</xdr:colOff>
      <xdr:row>1</xdr:row>
      <xdr:rowOff>62931</xdr:rowOff>
    </xdr:from>
    <xdr:to>
      <xdr:col>9</xdr:col>
      <xdr:colOff>901170</xdr:colOff>
      <xdr:row>1</xdr:row>
      <xdr:rowOff>809624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6F10BF4-B387-47EB-87A7-D77A4D772235}"/>
            </a:ext>
          </a:extLst>
        </xdr:cNvPr>
        <xdr:cNvPicPr/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9601" y="217712"/>
          <a:ext cx="2280899" cy="7466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365and-my.sharepoint.com/Users/LinaMaria/Desktop/DAFP%202017/DAFP_Modelo%20Instrumento_Dic2016Simulador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365and-my.sharepoint.com/Users/amarquez/AppData/Local/Microsoft/Windows/Temporary%20Internet%20Files/Content.Outlook/81WVDZRR/DAFP%202017/DAFP_Modelo%20Instrumento_Dic2016Simulador4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E:\AND\Subdirecci&#243;n_servicios_ciudadanos_digitales\Sostenibilidad_AND\Plan_fortalecimiento_AND\Frente_transversal\Actividad_16_Gesti&#243;n_conocimiento\Gesti&#243;n_de_conocimiento\31-12-2020%20Autodiagnostico_Gesti&#243;n%20del%20Conocimiento%20y%20la%20Innovaci&#243;n.xlsx?3AF0DDA2" TargetMode="External"/><Relationship Id="rId1" Type="http://schemas.openxmlformats.org/officeDocument/2006/relationships/externalLinkPath" Target="file:///\\3AF0DDA2\31-12-2020%20Autodiagnostico_Gesti&#243;n%20del%20Conocimiento%20y%20la%20Innova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de FURAG"/>
      <sheetName val="Diagnóstico actual"/>
      <sheetName val="Simulador"/>
      <sheetName val="Simulador 2"/>
      <sheetName val="Simulador 3"/>
      <sheetName val="Gráfico resultados"/>
      <sheetName val="Categorización entidad"/>
      <sheetName val="Ponderaciones y parámetros"/>
      <sheetName val="Listas"/>
      <sheetName val="Cuadros"/>
      <sheetName val="Grados de madurez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>
        <row r="3">
          <cell r="B3" t="str">
            <v>Máximo posible</v>
          </cell>
        </row>
      </sheetData>
      <sheetData sheetId="6">
        <row r="2">
          <cell r="A2" t="str">
            <v>ADMINISTRADORA COLOMBIANA DE PENSIONES - COLPENSIONES  -</v>
          </cell>
        </row>
      </sheetData>
      <sheetData sheetId="7">
        <row r="6">
          <cell r="K6" t="str">
            <v>No se realiza</v>
          </cell>
          <cell r="L6" t="str">
            <v>En bajo grado</v>
          </cell>
          <cell r="M6" t="str">
            <v>En mediano grado</v>
          </cell>
          <cell r="N6" t="str">
            <v>En alto grado</v>
          </cell>
        </row>
      </sheetData>
      <sheetData sheetId="8">
        <row r="2">
          <cell r="B2" t="str">
            <v>Ya la realiza</v>
          </cell>
        </row>
        <row r="3">
          <cell r="B3" t="str">
            <v>No la planea realizar</v>
          </cell>
        </row>
        <row r="4">
          <cell r="B4" t="str">
            <v>La planea realizar</v>
          </cell>
        </row>
      </sheetData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de FURAG"/>
      <sheetName val="Diagnóstico actual"/>
      <sheetName val="Simulador"/>
      <sheetName val="Simulador 2"/>
      <sheetName val="Simulador 3"/>
      <sheetName val="Gráfico resultados"/>
      <sheetName val="Categorización entidad"/>
      <sheetName val="Ponderaciones y parámetros"/>
      <sheetName val="Listas"/>
      <sheetName val="Cuadros"/>
      <sheetName val="Grados de madurez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>
        <row r="3">
          <cell r="B3" t="str">
            <v>Máximo posible</v>
          </cell>
        </row>
      </sheetData>
      <sheetData sheetId="6">
        <row r="2">
          <cell r="A2" t="str">
            <v>ADMINISTRADORA COLOMBIANA DE PENSIONES - COLPENSIONES  -</v>
          </cell>
        </row>
      </sheetData>
      <sheetData sheetId="7">
        <row r="6">
          <cell r="K6" t="str">
            <v>No se realiza</v>
          </cell>
          <cell r="L6" t="str">
            <v>En bajo grado</v>
          </cell>
          <cell r="M6" t="str">
            <v>En mediano grado</v>
          </cell>
          <cell r="N6" t="str">
            <v>En alto grado</v>
          </cell>
        </row>
      </sheetData>
      <sheetData sheetId="8">
        <row r="2">
          <cell r="B2" t="str">
            <v>Ya la realiza</v>
          </cell>
        </row>
        <row r="3">
          <cell r="B3" t="str">
            <v>No la planea realizar</v>
          </cell>
        </row>
        <row r="4">
          <cell r="B4" t="str">
            <v>La planea realizar</v>
          </cell>
        </row>
      </sheetData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Instrucciones"/>
      <sheetName val="Autodiagnóstico "/>
      <sheetName val="Gráficas"/>
      <sheetName val="Plan de Acción"/>
    </sheetNames>
    <sheetDataSet>
      <sheetData sheetId="0"/>
      <sheetData sheetId="1"/>
      <sheetData sheetId="2">
        <row r="11">
          <cell r="C11" t="str">
            <v>Planeación</v>
          </cell>
          <cell r="E11" t="str">
            <v>Identificación del conocimiento más relevante de la entidad</v>
          </cell>
          <cell r="H11" t="str">
            <v xml:space="preserve">Identificar, capturar, clasificar y organizar el conocimiento explícito de la entidad  en medios físicos y/o digitales.  </v>
          </cell>
          <cell r="Q11">
            <v>100</v>
          </cell>
        </row>
        <row r="16">
          <cell r="H16" t="str">
            <v xml:space="preserve">Contar con un inventario del conocimiento explícito de la entidad actualizado, de fácil acceso y articulado con la política de gestión documental .  </v>
          </cell>
          <cell r="Q16">
            <v>20</v>
          </cell>
        </row>
        <row r="21">
          <cell r="H21" t="str">
            <v>Identificar, clasificar, priorizar y gestionar el conocimiento relevante para el  logro de la misionalidad de la entidad.</v>
          </cell>
          <cell r="Q21">
            <v>100</v>
          </cell>
        </row>
        <row r="26">
          <cell r="H26" t="str">
            <v>Identificar los riesgos relacionados con la fuga de capital intelectual de la entidad y llevar a cabo acciones para evitar la pérdida de conocimiento.</v>
          </cell>
          <cell r="Q26">
            <v>20</v>
          </cell>
        </row>
        <row r="31">
          <cell r="H31" t="str">
            <v>Identificar las necesidades de conocimiento asociadas a la formación y capacitación requeridas anualmente por el personal de la entidad, posteriormente, evalúa e implementa acciones de mejora.</v>
          </cell>
          <cell r="Q31">
            <v>80</v>
          </cell>
        </row>
        <row r="36">
          <cell r="H36" t="str">
            <v>Elaborar, evaluar e implementar un programa de gestión del conocimiento articulado con la planeación estratégica de la entidad.</v>
          </cell>
          <cell r="Q36">
            <v>20</v>
          </cell>
        </row>
        <row r="41">
          <cell r="H41" t="str">
            <v>Contar con una persona o grupo que evalúe, implemente, haga seguimiento y lleve a cabo acciones de mejora al Plan de Acción de Gestión del Conocimiento y la Innovación, en el marco del MIPG.</v>
          </cell>
          <cell r="Q41">
            <v>20</v>
          </cell>
        </row>
        <row r="46">
          <cell r="C46" t="str">
            <v>Generación y producción</v>
          </cell>
          <cell r="E46" t="str">
            <v>Ideación</v>
          </cell>
          <cell r="H46" t="str">
            <v xml:space="preserve">Emplear, divulgar, documentar y evaluar métodos de creación e ideación para generar soluciones efectivas a problemas cotidianos de la entidad </v>
          </cell>
          <cell r="Q46">
            <v>100</v>
          </cell>
        </row>
        <row r="51">
          <cell r="H51" t="str">
            <v xml:space="preserve">Contar con espacios de ideación e innovación, así también, documentar y difundir los resultados los resultados de los procesos de ideación e innovación adelantados. </v>
          </cell>
          <cell r="Q51">
            <v>100</v>
          </cell>
        </row>
        <row r="56">
          <cell r="H56" t="str">
            <v xml:space="preserve">Evaluar los resultados de los procesos de ideación e innovación adelantados en la entidad y analiza los resultados. </v>
          </cell>
          <cell r="Q56">
            <v>100</v>
          </cell>
        </row>
        <row r="61">
          <cell r="E61" t="str">
            <v>Experimentación</v>
          </cell>
          <cell r="H61" t="str">
            <v>Desarrollar pruebas de experimentación, documentar y analizar los resultados .</v>
          </cell>
          <cell r="Q61" t="str">
            <v>N.A.</v>
          </cell>
        </row>
        <row r="66">
          <cell r="E66" t="str">
            <v>Innovación</v>
          </cell>
          <cell r="H66" t="str">
            <v>Implementar una estrategia de cultura organizacional orientada a la innovación en la entidad y analizar sus resultados.</v>
          </cell>
          <cell r="Q66">
            <v>20</v>
          </cell>
        </row>
        <row r="71">
          <cell r="H71" t="str">
            <v>Identificar, analizar, evaluar y poner en marcha métodos para aplicar procesos de innovación en la entidad.</v>
          </cell>
          <cell r="Q71">
            <v>100</v>
          </cell>
        </row>
        <row r="76">
          <cell r="H76" t="str">
            <v xml:space="preserve">Incluir en el Plan Estratégico del Talento Humano el fortalecimiento de capacidades en innovación y llevar a cabo el seguimiento y evaluación de los resultados. </v>
          </cell>
          <cell r="Q76">
            <v>40</v>
          </cell>
        </row>
        <row r="81">
          <cell r="H81" t="str">
            <v>Formular, ejecutar, monitorear y difundir proyectos de innovación para solucionar las necesidades de la entidad.</v>
          </cell>
          <cell r="Q81">
            <v>100</v>
          </cell>
        </row>
        <row r="86">
          <cell r="H86" t="str">
            <v>Evaluar los resultados de los proyectos de innovación de la entidad.</v>
          </cell>
          <cell r="Q86">
            <v>100</v>
          </cell>
        </row>
        <row r="91">
          <cell r="H91" t="str">
            <v>Participar en eventos y actividades de innovación, además, divulgar los resultados de los proyectos de innovación de la entidad.</v>
          </cell>
          <cell r="Q91">
            <v>81</v>
          </cell>
        </row>
        <row r="96">
          <cell r="E96" t="str">
            <v>Investigación</v>
          </cell>
          <cell r="H96" t="str">
            <v xml:space="preserve">Identificar las necesidades de investigación en la entidad, implementar acciones y evaluarlas. </v>
          </cell>
          <cell r="Q96" t="str">
            <v>N.A.</v>
          </cell>
        </row>
        <row r="101">
          <cell r="H101" t="str">
            <v>Participar en eventos académicos nacionales o internacionales gestionados por la entidad como asistente o panelista (presentación de ponencias, artículos de investigación, asistencia activa).</v>
          </cell>
          <cell r="Q101" t="str">
            <v>N.A.</v>
          </cell>
        </row>
        <row r="106">
          <cell r="H106" t="str">
            <v>Participar en semilleros, equipos, grupos de investigación y/o redes académicas relacionadas con la misión de la entidad, además, publicar resultados.</v>
          </cell>
          <cell r="Q106" t="str">
            <v>N.A.</v>
          </cell>
        </row>
        <row r="111">
          <cell r="Q111" t="str">
            <v>N.A.</v>
          </cell>
        </row>
        <row r="116">
          <cell r="C116" t="str">
            <v>Herramientas de uso y apropiación</v>
          </cell>
          <cell r="E116" t="str">
            <v>Evaluación</v>
          </cell>
          <cell r="H116" t="str">
            <v>Identificar y evaluar el estado de funcionamiento de las herramientas de uso y apropiación del conocimiento.</v>
          </cell>
          <cell r="Q116">
            <v>100</v>
          </cell>
        </row>
        <row r="121">
          <cell r="H121" t="str">
            <v>Determinar el grado de interoperabilidad de las herramientas de uso y apropiación del conocimiento de la entidad.</v>
          </cell>
          <cell r="Q121">
            <v>40</v>
          </cell>
        </row>
        <row r="126">
          <cell r="H126" t="str">
            <v>Identificar, clasificar y actualizar el conocimiento tácito de la entidad para la planeación del conocimiento requerido por la entidad.</v>
          </cell>
          <cell r="Q126">
            <v>41</v>
          </cell>
        </row>
        <row r="131">
          <cell r="E131" t="str">
            <v>Clasificación y mapa del conocimiento</v>
          </cell>
          <cell r="H131" t="str">
            <v>Priorizar las necesidades de tecnología para la gestión del conocimiento y la innovación en la entidad, contar con acciones a corto, mediano y largo plazo para su adecuada gestión y evaluarlas periódicamente.</v>
          </cell>
          <cell r="Q131">
            <v>100</v>
          </cell>
        </row>
        <row r="136">
          <cell r="H136" t="str">
            <v>Contar con herramientas de analítica institucional para el tratamiento de datos conocidas y son usadas por el talento humano de la entidad .</v>
          </cell>
          <cell r="Q136">
            <v>40</v>
          </cell>
        </row>
        <row r="141">
          <cell r="E141" t="str">
            <v>Priorización</v>
          </cell>
          <cell r="H141" t="str">
            <v>Contar con parámetros y procedimientos para la recolección de datos de calidad que permitan llevar a cabo su análisis para la toma de decisiones basadas en evidencia.</v>
          </cell>
          <cell r="Q141">
            <v>60</v>
          </cell>
        </row>
        <row r="146">
          <cell r="C146" t="str">
            <v>Analítica institucional</v>
          </cell>
          <cell r="E146" t="str">
            <v>Diagnóstico general</v>
          </cell>
          <cell r="H146" t="str">
            <v>Contar con un inventario de análitica institucional.</v>
          </cell>
          <cell r="Q146">
            <v>80</v>
          </cell>
        </row>
        <row r="151">
          <cell r="H151" t="str">
            <v xml:space="preserve">Establecer parámetros de calidad para la recolección de datos que permitan analizar y reorientar la entidad hacia el logro de sus metas propuestas. </v>
          </cell>
          <cell r="Q151">
            <v>20</v>
          </cell>
        </row>
        <row r="156">
          <cell r="E156" t="str">
            <v>Planeación</v>
          </cell>
          <cell r="H156" t="str">
            <v>Contar con un plan de analítica de datos para la entidad.</v>
          </cell>
          <cell r="Q156">
            <v>80</v>
          </cell>
        </row>
        <row r="161">
          <cell r="E161" t="str">
            <v>Ejecución de análisis y visualización de datos e información</v>
          </cell>
          <cell r="H161" t="str">
            <v>Desarrollar y fortalecer las habilidades y competencias del talento humano en materia de analítica institucional.</v>
          </cell>
          <cell r="Q161">
            <v>20</v>
          </cell>
        </row>
        <row r="166">
          <cell r="H166" t="str">
            <v>Desarrollar análisis descriptivos, predictivos y prospectivos de los resultados de su gestión para determinar el grado avance de las políticas a cargo de la entidad y toma acciones de mejora.</v>
          </cell>
          <cell r="Q166">
            <v>90</v>
          </cell>
        </row>
        <row r="171">
          <cell r="H171" t="str">
            <v>Definir los indicadores de medición de madurez de la gestión del conocimiento y la innovación en la entidad, medir el grado de avance y analizar los resultados para definir un programa de gestión del conocimiento y la innovación, así también, llevar a cabo acciones de mejora.</v>
          </cell>
          <cell r="Q171">
            <v>1</v>
          </cell>
        </row>
        <row r="176">
          <cell r="H176" t="str">
            <v xml:space="preserve">Contar con repositorios de información de fácil acceso y conocidos por el talento humano de la entidad, además de definir lineamientos para documentar las buenas prácticas y lecciones aprendidas.  </v>
          </cell>
          <cell r="Q176">
            <v>40</v>
          </cell>
        </row>
        <row r="181">
          <cell r="C181" t="str">
            <v>Cultura de compartir y difundir</v>
          </cell>
          <cell r="E181" t="str">
            <v>Establecimiento de acciones fundamentales</v>
          </cell>
          <cell r="H181" t="str">
            <v>Contar con documentación de la memoria institucional de fácil acceso, así mismo, llevar a cabo la divulgación de dicha información a sus grupos de valor a través de medios físicos y/o digitales.</v>
          </cell>
          <cell r="Q181">
            <v>100</v>
          </cell>
        </row>
        <row r="186">
          <cell r="H186" t="str">
            <v xml:space="preserve">Contar con estrategias y planes de comunicación para compartir y difundir el conocimiento que produce la entidad tanto al interior como al exterior de esta, a través de herramientas físicas y digitales. </v>
          </cell>
          <cell r="Q186">
            <v>100</v>
          </cell>
        </row>
        <row r="191">
          <cell r="H191" t="str">
            <v xml:space="preserve">Participar con las buenas prácticas en sus proyectos de gestión en convocatorias o premios nacionales e internacional.  </v>
          </cell>
          <cell r="Q191">
            <v>40</v>
          </cell>
        </row>
        <row r="196">
          <cell r="H196" t="str">
            <v>Desarrollar proyectos de aprendizaje en equipo (PAE) dentro de su planeación anual de acuerdo con las necesidades de conocimiento de la entidad. Evaluar los resultados para llevar a cabo acciones de mejora.</v>
          </cell>
          <cell r="Q196">
            <v>30</v>
          </cell>
        </row>
        <row r="201">
          <cell r="H201" t="str">
            <v>Generar espacios formales e informales de cocreación que son reconocidos por el talento humano de la entidad.</v>
          </cell>
          <cell r="Q201">
            <v>41</v>
          </cell>
        </row>
        <row r="206">
          <cell r="E206" t="str">
            <v>Consolidación de la cultura de compartir y difundir</v>
          </cell>
          <cell r="H206" t="str">
            <v xml:space="preserve">
Contar con espacios formales para compartir y retroalimentar su conocimiento en la programación de la entidad, evaluar su efectividad y llevar a cabo acciones de mejora.
</v>
          </cell>
          <cell r="Q206">
            <v>60</v>
          </cell>
        </row>
        <row r="211">
          <cell r="H211" t="str">
            <v xml:space="preserve">
Participar en espacios nacionales e internacionales de gestión del conocimiento, documentarlos y compartir la experiencia al interior de la entidad.</v>
          </cell>
          <cell r="Q211">
            <v>40</v>
          </cell>
        </row>
        <row r="216">
          <cell r="H216" t="str">
            <v>Participar activamente en redes de conocimiento, comunidades de práctica o equipos transversales para intercambiar experiencias, fomentar el aprendizaje y la innovación pública, además de plantear soluciones a problemas de la administración pública.</v>
          </cell>
          <cell r="Q216">
            <v>1</v>
          </cell>
        </row>
        <row r="221">
          <cell r="H221" t="str">
            <v xml:space="preserve">Contar con alianzas para fomentar soluciones innovadoras, nuevos o mejorados métodos y tecnologías para la entidad. </v>
          </cell>
          <cell r="Q221">
            <v>21</v>
          </cell>
        </row>
        <row r="226">
          <cell r="H226" t="str">
            <v>Mantener cooperación técnica con otras entidades, organismos o instituciones que potencien el conocimiento de la entidad y facilitar su intercambio.</v>
          </cell>
          <cell r="Q226">
            <v>21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D80"/>
  <sheetViews>
    <sheetView showGridLines="0" tabSelected="1" zoomScale="55" zoomScaleNormal="55" workbookViewId="0">
      <pane xSplit="7" ySplit="5" topLeftCell="H6" activePane="bottomRight" state="frozen"/>
      <selection pane="topRight" activeCell="H1" sqref="H1"/>
      <selection pane="bottomLeft" activeCell="A6" sqref="A6"/>
      <selection pane="bottomRight" activeCell="V6" sqref="V6"/>
    </sheetView>
  </sheetViews>
  <sheetFormatPr baseColWidth="10" defaultColWidth="0" defaultRowHeight="0" customHeight="1" zeroHeight="1" x14ac:dyDescent="0.25"/>
  <cols>
    <col min="1" max="1" width="2.28515625" style="13" customWidth="1"/>
    <col min="2" max="2" width="1.5703125" style="13" customWidth="1"/>
    <col min="3" max="3" width="15.5703125" style="13" customWidth="1"/>
    <col min="4" max="4" width="14.85546875" style="18" customWidth="1"/>
    <col min="5" max="5" width="3.42578125" style="18" customWidth="1"/>
    <col min="6" max="6" width="48.28515625" style="13" customWidth="1"/>
    <col min="7" max="7" width="15.5703125" style="18" hidden="1" customWidth="1"/>
    <col min="8" max="8" width="55.7109375" style="13" customWidth="1"/>
    <col min="9" max="9" width="37.85546875" style="13" customWidth="1"/>
    <col min="10" max="11" width="15.140625" style="13" customWidth="1"/>
    <col min="12" max="55" width="3.85546875" style="13" customWidth="1"/>
    <col min="56" max="56" width="14.7109375" style="18" customWidth="1"/>
    <col min="57" max="58" width="40.7109375" style="13" customWidth="1"/>
    <col min="59" max="59" width="1.42578125" style="13" customWidth="1"/>
    <col min="60" max="60" width="2.28515625" style="13" customWidth="1"/>
    <col min="61" max="159" width="0" style="13" hidden="1" customWidth="1"/>
    <col min="160" max="160" width="0" style="13" hidden="1"/>
    <col min="161" max="16384" width="11.42578125" style="13" hidden="1"/>
  </cols>
  <sheetData>
    <row r="1" spans="2:68" s="2" customFormat="1" ht="12" customHeight="1" thickBot="1" x14ac:dyDescent="0.3">
      <c r="D1" s="3"/>
      <c r="E1" s="3"/>
      <c r="G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</row>
    <row r="2" spans="2:68" s="2" customFormat="1" ht="65.25" customHeight="1" x14ac:dyDescent="0.25">
      <c r="B2" s="4"/>
      <c r="C2" s="68" t="s">
        <v>0</v>
      </c>
      <c r="D2" s="68"/>
      <c r="E2" s="68"/>
      <c r="F2" s="68"/>
      <c r="G2" s="5"/>
      <c r="H2" s="6"/>
      <c r="I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6"/>
      <c r="BF2" s="6"/>
      <c r="BG2" s="7"/>
    </row>
    <row r="3" spans="2:68" s="2" customFormat="1" ht="27" customHeight="1" x14ac:dyDescent="0.25">
      <c r="B3" s="8"/>
      <c r="C3" s="69" t="s">
        <v>1</v>
      </c>
      <c r="D3" s="70"/>
      <c r="E3" s="70"/>
      <c r="F3" s="70"/>
      <c r="G3" s="70"/>
      <c r="H3" s="70"/>
      <c r="I3" s="70"/>
      <c r="J3" s="70"/>
      <c r="K3" s="70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9"/>
      <c r="BE3" s="9"/>
      <c r="BF3" s="9"/>
      <c r="BG3" s="10"/>
    </row>
    <row r="4" spans="2:68" ht="9" customHeight="1" thickBot="1" x14ac:dyDescent="0.3">
      <c r="B4" s="11"/>
      <c r="C4" s="1"/>
      <c r="D4" s="1"/>
      <c r="E4" s="1"/>
      <c r="F4" s="1"/>
      <c r="G4" s="1"/>
      <c r="H4" s="1"/>
      <c r="I4" s="1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1"/>
      <c r="BF4" s="1"/>
      <c r="BG4" s="12"/>
      <c r="BH4" s="1"/>
      <c r="BI4" s="1"/>
      <c r="BJ4" s="1"/>
      <c r="BK4" s="1"/>
      <c r="BL4" s="1"/>
      <c r="BM4" s="1"/>
      <c r="BN4" s="1"/>
      <c r="BO4" s="1"/>
      <c r="BP4" s="1"/>
    </row>
    <row r="5" spans="2:68" ht="24" customHeight="1" thickBot="1" x14ac:dyDescent="0.3">
      <c r="B5" s="11"/>
      <c r="C5" s="35" t="s">
        <v>2</v>
      </c>
      <c r="D5" s="36" t="s">
        <v>3</v>
      </c>
      <c r="E5" s="36" t="s">
        <v>83</v>
      </c>
      <c r="F5" s="36" t="s">
        <v>4</v>
      </c>
      <c r="G5" s="36" t="s">
        <v>5</v>
      </c>
      <c r="H5" s="37" t="s">
        <v>6</v>
      </c>
      <c r="I5" s="38" t="s">
        <v>7</v>
      </c>
      <c r="J5" s="38" t="s">
        <v>8</v>
      </c>
      <c r="K5" s="38" t="s">
        <v>9</v>
      </c>
      <c r="L5" s="64" t="s">
        <v>93</v>
      </c>
      <c r="M5" s="65"/>
      <c r="N5" s="65"/>
      <c r="O5" s="66"/>
      <c r="P5" s="74" t="s">
        <v>60</v>
      </c>
      <c r="Q5" s="74"/>
      <c r="R5" s="74"/>
      <c r="S5" s="75"/>
      <c r="T5" s="64" t="s">
        <v>61</v>
      </c>
      <c r="U5" s="65"/>
      <c r="V5" s="65"/>
      <c r="W5" s="66"/>
      <c r="X5" s="73" t="s">
        <v>62</v>
      </c>
      <c r="Y5" s="74"/>
      <c r="Z5" s="74"/>
      <c r="AA5" s="75"/>
      <c r="AB5" s="64" t="s">
        <v>63</v>
      </c>
      <c r="AC5" s="65"/>
      <c r="AD5" s="65"/>
      <c r="AE5" s="66"/>
      <c r="AF5" s="73" t="s">
        <v>64</v>
      </c>
      <c r="AG5" s="74"/>
      <c r="AH5" s="74"/>
      <c r="AI5" s="75"/>
      <c r="AJ5" s="64" t="s">
        <v>65</v>
      </c>
      <c r="AK5" s="65"/>
      <c r="AL5" s="65"/>
      <c r="AM5" s="66"/>
      <c r="AN5" s="73" t="s">
        <v>66</v>
      </c>
      <c r="AO5" s="74"/>
      <c r="AP5" s="74"/>
      <c r="AQ5" s="75"/>
      <c r="AR5" s="64" t="s">
        <v>67</v>
      </c>
      <c r="AS5" s="65"/>
      <c r="AT5" s="65"/>
      <c r="AU5" s="66"/>
      <c r="AV5" s="73" t="s">
        <v>68</v>
      </c>
      <c r="AW5" s="74"/>
      <c r="AX5" s="74"/>
      <c r="AY5" s="75"/>
      <c r="AZ5" s="64" t="s">
        <v>69</v>
      </c>
      <c r="BA5" s="65"/>
      <c r="BB5" s="65"/>
      <c r="BC5" s="66"/>
      <c r="BD5" s="39" t="s">
        <v>10</v>
      </c>
      <c r="BE5" s="42" t="s">
        <v>71</v>
      </c>
      <c r="BF5" s="42" t="s">
        <v>72</v>
      </c>
      <c r="BG5" s="12"/>
    </row>
    <row r="6" spans="2:68" ht="99.75" x14ac:dyDescent="0.25">
      <c r="B6" s="71"/>
      <c r="C6" s="72" t="str">
        <f>+'[3]Autodiagnóstico '!C11</f>
        <v>Planeación</v>
      </c>
      <c r="D6" s="72" t="str">
        <f>+'[3]Autodiagnóstico '!E11</f>
        <v>Identificación del conocimiento más relevante de la entidad</v>
      </c>
      <c r="E6" s="54">
        <v>1</v>
      </c>
      <c r="F6" s="40" t="str">
        <f>+'[3]Autodiagnóstico '!H11</f>
        <v xml:space="preserve">Identificar, capturar, clasificar y organizar el conocimiento explícito de la entidad  en medios físicos y/o digitales.  </v>
      </c>
      <c r="G6" s="41">
        <f>IF(+'[3]Autodiagnóstico '!Q11=0," ",+'[3]Autodiagnóstico '!Q11)</f>
        <v>100</v>
      </c>
      <c r="H6" s="56" t="s">
        <v>94</v>
      </c>
      <c r="I6" s="56" t="s">
        <v>86</v>
      </c>
      <c r="J6" s="57">
        <v>44652</v>
      </c>
      <c r="K6" s="57">
        <v>44915</v>
      </c>
      <c r="L6" s="29"/>
      <c r="M6" s="29"/>
      <c r="N6" s="29"/>
      <c r="O6" s="29"/>
      <c r="P6" s="29"/>
      <c r="Q6" s="29"/>
      <c r="R6" s="29"/>
      <c r="S6" s="29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43" t="s">
        <v>11</v>
      </c>
      <c r="BE6" s="23"/>
      <c r="BF6" s="23"/>
      <c r="BG6" s="12"/>
    </row>
    <row r="7" spans="2:68" ht="42.75" x14ac:dyDescent="0.25">
      <c r="B7" s="71"/>
      <c r="C7" s="67"/>
      <c r="D7" s="67"/>
      <c r="E7" s="33">
        <v>2</v>
      </c>
      <c r="F7" s="29" t="str">
        <f>+'[3]Autodiagnóstico '!H16</f>
        <v xml:space="preserve">Contar con un inventario del conocimiento explícito de la entidad actualizado, de fácil acceso y articulado con la política de gestión documental .  </v>
      </c>
      <c r="G7" s="30">
        <f>IF(+'[3]Autodiagnóstico '!Q16=0," ",+'[3]Autodiagnóstico '!Q16)</f>
        <v>20</v>
      </c>
      <c r="H7" s="59" t="s">
        <v>13</v>
      </c>
      <c r="I7" s="59" t="s">
        <v>14</v>
      </c>
      <c r="J7" s="60">
        <v>44621</v>
      </c>
      <c r="K7" s="61">
        <v>44915</v>
      </c>
      <c r="L7" s="29"/>
      <c r="M7" s="29"/>
      <c r="N7" s="29"/>
      <c r="O7" s="29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29"/>
      <c r="BD7" s="44" t="s">
        <v>11</v>
      </c>
      <c r="BE7" s="22"/>
      <c r="BF7" s="22"/>
      <c r="BG7" s="12"/>
    </row>
    <row r="8" spans="2:68" ht="57" x14ac:dyDescent="0.25">
      <c r="B8" s="71"/>
      <c r="C8" s="67"/>
      <c r="D8" s="67"/>
      <c r="E8" s="33">
        <v>3</v>
      </c>
      <c r="F8" s="29" t="str">
        <f>+'[3]Autodiagnóstico '!H21</f>
        <v>Identificar, clasificar, priorizar y gestionar el conocimiento relevante para el  logro de la misionalidad de la entidad.</v>
      </c>
      <c r="G8" s="30">
        <f>IF(+'[3]Autodiagnóstico '!Q21=0," ",+'[3]Autodiagnóstico '!Q21)</f>
        <v>100</v>
      </c>
      <c r="H8" s="59" t="s">
        <v>87</v>
      </c>
      <c r="I8" s="59" t="s">
        <v>14</v>
      </c>
      <c r="J8" s="60">
        <v>44866</v>
      </c>
      <c r="K8" s="61">
        <v>44915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53"/>
      <c r="AW8" s="53"/>
      <c r="AX8" s="53"/>
      <c r="AY8" s="53"/>
      <c r="AZ8" s="53"/>
      <c r="BA8" s="53"/>
      <c r="BB8" s="53"/>
      <c r="BC8" s="29"/>
      <c r="BD8" s="44" t="s">
        <v>11</v>
      </c>
      <c r="BE8" s="22"/>
      <c r="BF8" s="22"/>
      <c r="BG8" s="12"/>
    </row>
    <row r="9" spans="2:68" ht="144.75" customHeight="1" x14ac:dyDescent="0.25">
      <c r="B9" s="71"/>
      <c r="C9" s="67"/>
      <c r="D9" s="67"/>
      <c r="E9" s="33">
        <v>4</v>
      </c>
      <c r="F9" s="29" t="str">
        <f>+'[3]Autodiagnóstico '!H26</f>
        <v>Identificar los riesgos relacionados con la fuga de capital intelectual de la entidad y llevar a cabo acciones para evitar la pérdida de conocimiento.</v>
      </c>
      <c r="G9" s="30">
        <f>IF(+'[3]Autodiagnóstico '!Q26=0," ",+'[3]Autodiagnóstico '!Q26)</f>
        <v>20</v>
      </c>
      <c r="H9" s="59" t="s">
        <v>15</v>
      </c>
      <c r="I9" s="59" t="s">
        <v>95</v>
      </c>
      <c r="J9" s="60">
        <v>44621</v>
      </c>
      <c r="K9" s="61">
        <v>44915</v>
      </c>
      <c r="L9" s="29"/>
      <c r="M9" s="29"/>
      <c r="N9" s="29"/>
      <c r="O9" s="29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29"/>
      <c r="BD9" s="44" t="s">
        <v>11</v>
      </c>
      <c r="BE9" s="22"/>
      <c r="BF9" s="22"/>
      <c r="BG9" s="12"/>
    </row>
    <row r="10" spans="2:68" ht="66.75" customHeight="1" x14ac:dyDescent="0.25">
      <c r="B10" s="71"/>
      <c r="C10" s="67"/>
      <c r="D10" s="67"/>
      <c r="E10" s="33">
        <v>5</v>
      </c>
      <c r="F10" s="29" t="str">
        <f>+'[3]Autodiagnóstico '!H31</f>
        <v>Identificar las necesidades de conocimiento asociadas a la formación y capacitación requeridas anualmente por el personal de la entidad, posteriormente, evalúa e implementa acciones de mejora.</v>
      </c>
      <c r="G10" s="30">
        <f>IF(+'[3]Autodiagnóstico '!Q31=0," ",+'[3]Autodiagnóstico '!Q31)</f>
        <v>80</v>
      </c>
      <c r="H10" s="59" t="s">
        <v>16</v>
      </c>
      <c r="I10" s="62" t="s">
        <v>12</v>
      </c>
      <c r="J10" s="61">
        <v>44652</v>
      </c>
      <c r="K10" s="61">
        <v>44915</v>
      </c>
      <c r="L10" s="29"/>
      <c r="M10" s="29"/>
      <c r="N10" s="29"/>
      <c r="O10" s="29"/>
      <c r="P10" s="29"/>
      <c r="Q10" s="29"/>
      <c r="R10" s="29"/>
      <c r="S10" s="29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29"/>
      <c r="BD10" s="44" t="s">
        <v>11</v>
      </c>
      <c r="BE10" s="22"/>
      <c r="BF10" s="22"/>
      <c r="BG10" s="12"/>
    </row>
    <row r="11" spans="2:68" ht="42.75" x14ac:dyDescent="0.25">
      <c r="B11" s="71"/>
      <c r="C11" s="67"/>
      <c r="D11" s="67"/>
      <c r="E11" s="33">
        <v>6</v>
      </c>
      <c r="F11" s="29" t="str">
        <f>+'[3]Autodiagnóstico '!H36</f>
        <v>Elaborar, evaluar e implementar un programa de gestión del conocimiento articulado con la planeación estratégica de la entidad.</v>
      </c>
      <c r="G11" s="30">
        <f>IF(+'[3]Autodiagnóstico '!Q36=0," ",+'[3]Autodiagnóstico '!Q36)</f>
        <v>20</v>
      </c>
      <c r="H11" s="59" t="s">
        <v>17</v>
      </c>
      <c r="I11" s="59" t="s">
        <v>18</v>
      </c>
      <c r="J11" s="61">
        <v>44652</v>
      </c>
      <c r="K11" s="61">
        <v>44915</v>
      </c>
      <c r="L11" s="29"/>
      <c r="M11" s="29"/>
      <c r="N11" s="29"/>
      <c r="O11" s="29"/>
      <c r="P11" s="29"/>
      <c r="Q11" s="29"/>
      <c r="R11" s="29"/>
      <c r="S11" s="29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29"/>
      <c r="BD11" s="44" t="s">
        <v>11</v>
      </c>
      <c r="BE11" s="22"/>
      <c r="BF11" s="22"/>
      <c r="BG11" s="12"/>
    </row>
    <row r="12" spans="2:68" ht="57.75" thickBot="1" x14ac:dyDescent="0.3">
      <c r="B12" s="71"/>
      <c r="C12" s="67"/>
      <c r="D12" s="67"/>
      <c r="E12" s="33">
        <v>7</v>
      </c>
      <c r="F12" s="29" t="str">
        <f>+'[3]Autodiagnóstico '!H41</f>
        <v>Contar con una persona o grupo que evalúe, implemente, haga seguimiento y lleve a cabo acciones de mejora al Plan de Acción de Gestión del Conocimiento y la Innovación, en el marco del MIPG.</v>
      </c>
      <c r="G12" s="30">
        <f>IF(+'[3]Autodiagnóstico '!Q41=0," ",+'[3]Autodiagnóstico '!Q41)</f>
        <v>20</v>
      </c>
      <c r="H12" s="59" t="s">
        <v>19</v>
      </c>
      <c r="I12" s="59" t="s">
        <v>18</v>
      </c>
      <c r="J12" s="61">
        <v>44652</v>
      </c>
      <c r="K12" s="61">
        <v>44915</v>
      </c>
      <c r="L12" s="29"/>
      <c r="M12" s="29"/>
      <c r="N12" s="29"/>
      <c r="O12" s="29"/>
      <c r="P12" s="29"/>
      <c r="Q12" s="29"/>
      <c r="R12" s="29"/>
      <c r="S12" s="29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29"/>
      <c r="BD12" s="45" t="s">
        <v>11</v>
      </c>
      <c r="BE12" s="25"/>
      <c r="BF12" s="25"/>
      <c r="BG12" s="12"/>
    </row>
    <row r="13" spans="2:68" ht="42.75" x14ac:dyDescent="0.25">
      <c r="B13" s="71"/>
      <c r="C13" s="67" t="str">
        <f>+'[3]Autodiagnóstico '!C46</f>
        <v>Generación y producción</v>
      </c>
      <c r="D13" s="67" t="str">
        <f>+'[3]Autodiagnóstico '!E46</f>
        <v>Ideación</v>
      </c>
      <c r="E13" s="33">
        <v>8</v>
      </c>
      <c r="F13" s="29" t="str">
        <f>+'[3]Autodiagnóstico '!H46</f>
        <v xml:space="preserve">Emplear, divulgar, documentar y evaluar métodos de creación e ideación para generar soluciones efectivas a problemas cotidianos de la entidad </v>
      </c>
      <c r="G13" s="30">
        <f>IF(+'[3]Autodiagnóstico '!Q46=0," ",+'[3]Autodiagnóstico '!Q46)</f>
        <v>100</v>
      </c>
      <c r="H13" s="59" t="s">
        <v>20</v>
      </c>
      <c r="I13" s="59" t="s">
        <v>96</v>
      </c>
      <c r="J13" s="61">
        <v>44652</v>
      </c>
      <c r="K13" s="61">
        <v>44915</v>
      </c>
      <c r="L13" s="29"/>
      <c r="M13" s="29"/>
      <c r="N13" s="29"/>
      <c r="O13" s="29"/>
      <c r="P13" s="29"/>
      <c r="Q13" s="29"/>
      <c r="R13" s="29"/>
      <c r="S13" s="29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29"/>
      <c r="BD13" s="46" t="s">
        <v>11</v>
      </c>
      <c r="BE13" s="21"/>
      <c r="BF13" s="21"/>
      <c r="BG13" s="12"/>
    </row>
    <row r="14" spans="2:68" ht="57" x14ac:dyDescent="0.25">
      <c r="B14" s="71"/>
      <c r="C14" s="67"/>
      <c r="D14" s="67"/>
      <c r="E14" s="33">
        <v>9</v>
      </c>
      <c r="F14" s="29" t="str">
        <f>+'[3]Autodiagnóstico '!H51</f>
        <v xml:space="preserve">Contar con espacios de ideación e innovación, así también, documentar y difundir los resultados los resultados de los procesos de ideación e innovación adelantados. </v>
      </c>
      <c r="G14" s="30">
        <f>IF(+'[3]Autodiagnóstico '!Q51=0," ",+'[3]Autodiagnóstico '!Q51)</f>
        <v>100</v>
      </c>
      <c r="H14" s="59" t="s">
        <v>22</v>
      </c>
      <c r="I14" s="59" t="s">
        <v>21</v>
      </c>
      <c r="J14" s="61">
        <v>44713</v>
      </c>
      <c r="K14" s="61">
        <v>44915</v>
      </c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29"/>
      <c r="BD14" s="44" t="s">
        <v>11</v>
      </c>
      <c r="BE14" s="22"/>
      <c r="BF14" s="22"/>
      <c r="BG14" s="12"/>
    </row>
    <row r="15" spans="2:68" ht="57" x14ac:dyDescent="0.25">
      <c r="B15" s="71"/>
      <c r="C15" s="67"/>
      <c r="D15" s="67"/>
      <c r="E15" s="33">
        <v>10</v>
      </c>
      <c r="F15" s="29" t="str">
        <f>+'[3]Autodiagnóstico '!H56</f>
        <v xml:space="preserve">Evaluar los resultados de los procesos de ideación e innovación adelantados en la entidad y analiza los resultados. </v>
      </c>
      <c r="G15" s="30">
        <f>IF(+'[3]Autodiagnóstico '!Q56=0," ",+'[3]Autodiagnóstico '!Q56)</f>
        <v>100</v>
      </c>
      <c r="H15" s="59" t="s">
        <v>23</v>
      </c>
      <c r="I15" s="59" t="s">
        <v>74</v>
      </c>
      <c r="J15" s="61">
        <v>44896</v>
      </c>
      <c r="K15" s="61">
        <v>44915</v>
      </c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53"/>
      <c r="BA15" s="53"/>
      <c r="BB15" s="53"/>
      <c r="BC15" s="29"/>
      <c r="BD15" s="47" t="s">
        <v>75</v>
      </c>
      <c r="BE15" s="26"/>
      <c r="BF15" s="26"/>
      <c r="BG15" s="12"/>
    </row>
    <row r="16" spans="2:68" ht="119.25" customHeight="1" x14ac:dyDescent="0.25">
      <c r="B16" s="71"/>
      <c r="C16" s="67"/>
      <c r="D16" s="33" t="str">
        <f>+'[3]Autodiagnóstico '!E61</f>
        <v>Experimentación</v>
      </c>
      <c r="E16" s="33">
        <v>11</v>
      </c>
      <c r="F16" s="29" t="str">
        <f>+'[3]Autodiagnóstico '!H61</f>
        <v>Desarrollar pruebas de experimentación, documentar y analizar los resultados .</v>
      </c>
      <c r="G16" s="30" t="str">
        <f>IF(+'[3]Autodiagnóstico '!Q61=0," ",+'[3]Autodiagnóstico '!Q61)</f>
        <v>N.A.</v>
      </c>
      <c r="H16" s="59" t="s">
        <v>24</v>
      </c>
      <c r="I16" s="59" t="s">
        <v>18</v>
      </c>
      <c r="J16" s="61">
        <v>44713</v>
      </c>
      <c r="K16" s="61">
        <v>44915</v>
      </c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29"/>
      <c r="BD16" s="48" t="s">
        <v>11</v>
      </c>
      <c r="BE16" s="27"/>
      <c r="BF16" s="27"/>
      <c r="BG16" s="12"/>
    </row>
    <row r="17" spans="2:59" ht="42.75" x14ac:dyDescent="0.25">
      <c r="B17" s="71"/>
      <c r="C17" s="67"/>
      <c r="D17" s="67" t="str">
        <f>+'[3]Autodiagnóstico '!E66</f>
        <v>Innovación</v>
      </c>
      <c r="E17" s="33">
        <v>12</v>
      </c>
      <c r="F17" s="29" t="str">
        <f>+'[3]Autodiagnóstico '!H66</f>
        <v>Implementar una estrategia de cultura organizacional orientada a la innovación en la entidad y analizar sus resultados.</v>
      </c>
      <c r="G17" s="30">
        <f>IF(+'[3]Autodiagnóstico '!Q66=0," ",+'[3]Autodiagnóstico '!Q66)</f>
        <v>20</v>
      </c>
      <c r="H17" s="59" t="s">
        <v>25</v>
      </c>
      <c r="I17" s="59" t="s">
        <v>12</v>
      </c>
      <c r="J17" s="61">
        <v>44805</v>
      </c>
      <c r="K17" s="61">
        <v>44915</v>
      </c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52"/>
      <c r="AO17" s="52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29"/>
      <c r="BD17" s="49" t="s">
        <v>11</v>
      </c>
      <c r="BE17" s="28"/>
      <c r="BF17" s="28"/>
      <c r="BG17" s="12"/>
    </row>
    <row r="18" spans="2:59" ht="71.25" customHeight="1" x14ac:dyDescent="0.25">
      <c r="B18" s="71"/>
      <c r="C18" s="67"/>
      <c r="D18" s="67"/>
      <c r="E18" s="33">
        <v>13</v>
      </c>
      <c r="F18" s="29" t="str">
        <f>+'[3]Autodiagnóstico '!H71</f>
        <v>Identificar, analizar, evaluar y poner en marcha métodos para aplicar procesos de innovación en la entidad.</v>
      </c>
      <c r="G18" s="30">
        <f>IF(+'[3]Autodiagnóstico '!Q71=0," ",+'[3]Autodiagnóstico '!Q71)</f>
        <v>100</v>
      </c>
      <c r="H18" s="59" t="s">
        <v>26</v>
      </c>
      <c r="I18" s="59" t="s">
        <v>81</v>
      </c>
      <c r="J18" s="61">
        <v>44805</v>
      </c>
      <c r="K18" s="61">
        <v>44915</v>
      </c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52"/>
      <c r="AK18" s="52"/>
      <c r="AL18" s="52"/>
      <c r="AM18" s="52"/>
      <c r="AN18" s="52"/>
      <c r="AO18" s="52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29"/>
      <c r="BD18" s="44" t="s">
        <v>11</v>
      </c>
      <c r="BE18" s="22"/>
      <c r="BF18" s="22"/>
      <c r="BG18" s="12"/>
    </row>
    <row r="19" spans="2:59" ht="156.75" x14ac:dyDescent="0.25">
      <c r="B19" s="71"/>
      <c r="C19" s="67"/>
      <c r="D19" s="67"/>
      <c r="E19" s="33">
        <v>14</v>
      </c>
      <c r="F19" s="29" t="str">
        <f>+'[3]Autodiagnóstico '!H76</f>
        <v xml:space="preserve">Incluir en el Plan Estratégico del Talento Humano el fortalecimiento de capacidades en innovación y llevar a cabo el seguimiento y evaluación de los resultados. </v>
      </c>
      <c r="G19" s="30">
        <f>IF(+'[3]Autodiagnóstico '!Q76=0," ",+'[3]Autodiagnóstico '!Q76)</f>
        <v>40</v>
      </c>
      <c r="H19" s="63" t="s">
        <v>27</v>
      </c>
      <c r="I19" s="59" t="s">
        <v>73</v>
      </c>
      <c r="J19" s="61">
        <v>44652</v>
      </c>
      <c r="K19" s="61">
        <v>44915</v>
      </c>
      <c r="L19" s="29"/>
      <c r="M19" s="29"/>
      <c r="N19" s="29"/>
      <c r="O19" s="29"/>
      <c r="P19" s="29"/>
      <c r="Q19" s="29"/>
      <c r="R19" s="29"/>
      <c r="S19" s="29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29"/>
      <c r="BD19" s="44" t="s">
        <v>11</v>
      </c>
      <c r="BE19" s="22"/>
      <c r="BF19" s="22"/>
      <c r="BG19" s="12"/>
    </row>
    <row r="20" spans="2:59" ht="49.5" customHeight="1" x14ac:dyDescent="0.25">
      <c r="B20" s="71"/>
      <c r="C20" s="67"/>
      <c r="D20" s="67"/>
      <c r="E20" s="33">
        <v>15</v>
      </c>
      <c r="F20" s="29" t="str">
        <f>+'[3]Autodiagnóstico '!H81</f>
        <v>Formular, ejecutar, monitorear y difundir proyectos de innovación para solucionar las necesidades de la entidad.</v>
      </c>
      <c r="G20" s="30">
        <f>IF(+'[3]Autodiagnóstico '!Q81=0," ",+'[3]Autodiagnóstico '!Q81)</f>
        <v>100</v>
      </c>
      <c r="H20" s="59" t="s">
        <v>28</v>
      </c>
      <c r="I20" s="59" t="s">
        <v>18</v>
      </c>
      <c r="J20" s="61">
        <v>44713</v>
      </c>
      <c r="K20" s="61">
        <v>44915</v>
      </c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29"/>
      <c r="BD20" s="44" t="s">
        <v>11</v>
      </c>
      <c r="BE20" s="22"/>
      <c r="BF20" s="22"/>
      <c r="BG20" s="12"/>
    </row>
    <row r="21" spans="2:59" ht="56.25" customHeight="1" x14ac:dyDescent="0.25">
      <c r="B21" s="71"/>
      <c r="C21" s="67"/>
      <c r="D21" s="67"/>
      <c r="E21" s="33">
        <v>16</v>
      </c>
      <c r="F21" s="29" t="str">
        <f>+'[3]Autodiagnóstico '!H86</f>
        <v>Evaluar los resultados de los proyectos de innovación de la entidad.</v>
      </c>
      <c r="G21" s="30">
        <f>IF(+'[3]Autodiagnóstico '!Q86=0," ",+'[3]Autodiagnóstico '!Q86)</f>
        <v>100</v>
      </c>
      <c r="H21" s="59" t="s">
        <v>29</v>
      </c>
      <c r="I21" s="59" t="s">
        <v>18</v>
      </c>
      <c r="J21" s="61">
        <v>44835</v>
      </c>
      <c r="K21" s="61">
        <v>44895</v>
      </c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53"/>
      <c r="AS21" s="53"/>
      <c r="AT21" s="53"/>
      <c r="AU21" s="53"/>
      <c r="AV21" s="53"/>
      <c r="AW21" s="53"/>
      <c r="AX21" s="53"/>
      <c r="AY21" s="53"/>
      <c r="AZ21" s="29"/>
      <c r="BA21" s="29"/>
      <c r="BB21" s="29"/>
      <c r="BC21" s="29"/>
      <c r="BD21" s="44" t="s">
        <v>11</v>
      </c>
      <c r="BE21" s="22"/>
      <c r="BF21" s="22"/>
      <c r="BG21" s="12"/>
    </row>
    <row r="22" spans="2:59" ht="71.25" customHeight="1" x14ac:dyDescent="0.25">
      <c r="B22" s="71"/>
      <c r="C22" s="67"/>
      <c r="D22" s="67"/>
      <c r="E22" s="33">
        <v>17</v>
      </c>
      <c r="F22" s="29" t="str">
        <f>+'[3]Autodiagnóstico '!H91</f>
        <v>Participar en eventos y actividades de innovación, además, divulgar los resultados de los proyectos de innovación de la entidad.</v>
      </c>
      <c r="G22" s="30">
        <f>IF(+'[3]Autodiagnóstico '!Q91=0," ",+'[3]Autodiagnóstico '!Q91)</f>
        <v>81</v>
      </c>
      <c r="H22" s="62" t="s">
        <v>30</v>
      </c>
      <c r="I22" s="59" t="s">
        <v>21</v>
      </c>
      <c r="J22" s="61">
        <v>44866</v>
      </c>
      <c r="K22" s="61">
        <v>44915</v>
      </c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53"/>
      <c r="AW22" s="53"/>
      <c r="AX22" s="53"/>
      <c r="AY22" s="53"/>
      <c r="AZ22" s="53"/>
      <c r="BA22" s="53"/>
      <c r="BB22" s="53"/>
      <c r="BC22" s="29"/>
      <c r="BD22" s="47" t="s">
        <v>11</v>
      </c>
      <c r="BE22" s="26"/>
      <c r="BF22" s="26"/>
      <c r="BG22" s="12"/>
    </row>
    <row r="23" spans="2:59" ht="84.75" customHeight="1" x14ac:dyDescent="0.25">
      <c r="B23" s="71"/>
      <c r="C23" s="67"/>
      <c r="D23" s="67" t="str">
        <f>+'[3]Autodiagnóstico '!E96</f>
        <v>Investigación</v>
      </c>
      <c r="E23" s="33">
        <v>18</v>
      </c>
      <c r="F23" s="29" t="str">
        <f>+'[3]Autodiagnóstico '!H96</f>
        <v xml:space="preserve">Identificar las necesidades de investigación en la entidad, implementar acciones y evaluarlas. </v>
      </c>
      <c r="G23" s="30" t="str">
        <f>IF(+'[3]Autodiagnóstico '!Q96=0," ",+'[3]Autodiagnóstico '!Q96)</f>
        <v>N.A.</v>
      </c>
      <c r="H23" s="59" t="s">
        <v>31</v>
      </c>
      <c r="I23" s="62" t="s">
        <v>18</v>
      </c>
      <c r="J23" s="61">
        <v>44743</v>
      </c>
      <c r="K23" s="61">
        <v>44865</v>
      </c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3"/>
      <c r="AQ23" s="53"/>
      <c r="AR23" s="53"/>
      <c r="AS23" s="53"/>
      <c r="AT23" s="53"/>
      <c r="AU23" s="53"/>
      <c r="AV23" s="29"/>
      <c r="AW23" s="29"/>
      <c r="AX23" s="29"/>
      <c r="AY23" s="29"/>
      <c r="AZ23" s="29"/>
      <c r="BA23" s="29"/>
      <c r="BB23" s="29"/>
      <c r="BC23" s="29"/>
      <c r="BD23" s="43" t="s">
        <v>11</v>
      </c>
      <c r="BE23" s="23"/>
      <c r="BF23" s="23"/>
      <c r="BG23" s="12"/>
    </row>
    <row r="24" spans="2:59" ht="66.75" customHeight="1" x14ac:dyDescent="0.25">
      <c r="B24" s="71"/>
      <c r="C24" s="67"/>
      <c r="D24" s="67"/>
      <c r="E24" s="33">
        <v>19</v>
      </c>
      <c r="F24" s="29" t="str">
        <f>+'[3]Autodiagnóstico '!H101</f>
        <v>Participar en eventos académicos nacionales o internacionales gestionados por la entidad como asistente o panelista (presentación de ponencias, artículos de investigación, asistencia activa).</v>
      </c>
      <c r="G24" s="30" t="str">
        <f>IF(+'[3]Autodiagnóstico '!Q101=0," ",+'[3]Autodiagnóstico '!Q101)</f>
        <v>N.A.</v>
      </c>
      <c r="H24" s="59" t="s">
        <v>32</v>
      </c>
      <c r="I24" s="59" t="s">
        <v>21</v>
      </c>
      <c r="J24" s="61">
        <v>44652</v>
      </c>
      <c r="K24" s="61">
        <v>44915</v>
      </c>
      <c r="L24" s="29"/>
      <c r="M24" s="29"/>
      <c r="N24" s="29"/>
      <c r="O24" s="29"/>
      <c r="P24" s="29"/>
      <c r="Q24" s="29"/>
      <c r="R24" s="29"/>
      <c r="S24" s="29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29"/>
      <c r="BD24" s="44" t="s">
        <v>11</v>
      </c>
      <c r="BE24" s="22"/>
      <c r="BF24" s="22"/>
      <c r="BG24" s="12"/>
    </row>
    <row r="25" spans="2:59" ht="57" x14ac:dyDescent="0.25">
      <c r="B25" s="32"/>
      <c r="C25" s="67"/>
      <c r="D25" s="67"/>
      <c r="E25" s="33">
        <v>20</v>
      </c>
      <c r="F25" s="29" t="str">
        <f>+'[3]Autodiagnóstico '!H106</f>
        <v>Participar en semilleros, equipos, grupos de investigación y/o redes académicas relacionadas con la misión de la entidad, además, publicar resultados.</v>
      </c>
      <c r="G25" s="30" t="str">
        <f>IF(+'[3]Autodiagnóstico '!Q106=0," ",+'[3]Autodiagnóstico '!Q106)</f>
        <v>N.A.</v>
      </c>
      <c r="H25" s="59" t="s">
        <v>33</v>
      </c>
      <c r="I25" s="59" t="s">
        <v>76</v>
      </c>
      <c r="J25" s="61">
        <v>44743</v>
      </c>
      <c r="K25" s="61">
        <v>44915</v>
      </c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3"/>
      <c r="AQ25" s="53"/>
      <c r="AR25" s="53"/>
      <c r="AS25" s="53"/>
      <c r="AT25" s="53"/>
      <c r="AU25" s="53"/>
      <c r="AV25" s="29"/>
      <c r="AW25" s="29"/>
      <c r="AX25" s="29"/>
      <c r="AY25" s="29"/>
      <c r="AZ25" s="29"/>
      <c r="BA25" s="29"/>
      <c r="BB25" s="29"/>
      <c r="BC25" s="29"/>
      <c r="BD25" s="44" t="s">
        <v>11</v>
      </c>
      <c r="BE25" s="22"/>
      <c r="BF25" s="22"/>
      <c r="BG25" s="12"/>
    </row>
    <row r="26" spans="2:59" ht="72" thickBot="1" x14ac:dyDescent="0.3">
      <c r="B26" s="32"/>
      <c r="C26" s="67"/>
      <c r="D26" s="67"/>
      <c r="E26" s="33">
        <v>21</v>
      </c>
      <c r="F26" s="29" t="s">
        <v>70</v>
      </c>
      <c r="G26" s="30" t="str">
        <f>IF(+'[3]Autodiagnóstico '!Q111=0," ",+'[3]Autodiagnóstico '!Q111)</f>
        <v>N.A.</v>
      </c>
      <c r="H26" s="59" t="s">
        <v>88</v>
      </c>
      <c r="I26" s="59" t="s">
        <v>89</v>
      </c>
      <c r="J26" s="61">
        <v>44652</v>
      </c>
      <c r="K26" s="61">
        <v>44915</v>
      </c>
      <c r="L26" s="29"/>
      <c r="M26" s="29"/>
      <c r="N26" s="29"/>
      <c r="O26" s="29"/>
      <c r="P26" s="29"/>
      <c r="Q26" s="29"/>
      <c r="R26" s="29"/>
      <c r="S26" s="29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29"/>
      <c r="BD26" s="45" t="s">
        <v>11</v>
      </c>
      <c r="BE26" s="25"/>
      <c r="BF26" s="25"/>
      <c r="BG26" s="12"/>
    </row>
    <row r="27" spans="2:59" ht="28.5" x14ac:dyDescent="0.25">
      <c r="B27" s="32"/>
      <c r="C27" s="67" t="str">
        <f>+'[3]Autodiagnóstico '!C116</f>
        <v>Herramientas de uso y apropiación</v>
      </c>
      <c r="D27" s="67" t="str">
        <f>+'[3]Autodiagnóstico '!E116</f>
        <v>Evaluación</v>
      </c>
      <c r="E27" s="33">
        <v>22</v>
      </c>
      <c r="F27" s="29" t="str">
        <f>+'[3]Autodiagnóstico '!H116</f>
        <v>Identificar y evaluar el estado de funcionamiento de las herramientas de uso y apropiación del conocimiento.</v>
      </c>
      <c r="G27" s="30">
        <f>IF(+'[3]Autodiagnóstico '!Q116=0," ",+'[3]Autodiagnóstico '!Q116)</f>
        <v>100</v>
      </c>
      <c r="H27" s="59" t="s">
        <v>35</v>
      </c>
      <c r="I27" s="59" t="s">
        <v>36</v>
      </c>
      <c r="J27" s="61">
        <v>44896</v>
      </c>
      <c r="K27" s="61">
        <v>44915</v>
      </c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53"/>
      <c r="BA27" s="53"/>
      <c r="BB27" s="53"/>
      <c r="BC27" s="29"/>
      <c r="BD27" s="43" t="s">
        <v>11</v>
      </c>
      <c r="BE27" s="23"/>
      <c r="BF27" s="23"/>
      <c r="BG27" s="12"/>
    </row>
    <row r="28" spans="2:59" ht="57" x14ac:dyDescent="0.25">
      <c r="B28" s="32"/>
      <c r="C28" s="67"/>
      <c r="D28" s="67"/>
      <c r="E28" s="33">
        <v>23</v>
      </c>
      <c r="F28" s="29" t="str">
        <f>+'[3]Autodiagnóstico '!H121</f>
        <v>Determinar el grado de interoperabilidad de las herramientas de uso y apropiación del conocimiento de la entidad.</v>
      </c>
      <c r="G28" s="30">
        <f>IF(+'[3]Autodiagnóstico '!Q121=0," ",+'[3]Autodiagnóstico '!Q121)</f>
        <v>40</v>
      </c>
      <c r="H28" s="59" t="s">
        <v>92</v>
      </c>
      <c r="I28" s="59" t="s">
        <v>37</v>
      </c>
      <c r="J28" s="61">
        <v>44774</v>
      </c>
      <c r="K28" s="61">
        <v>44915</v>
      </c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52"/>
      <c r="AK28" s="52"/>
      <c r="AL28" s="52"/>
      <c r="AM28" s="52"/>
      <c r="AN28" s="52"/>
      <c r="AO28" s="52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29"/>
      <c r="BA28" s="29"/>
      <c r="BB28" s="29"/>
      <c r="BC28" s="29"/>
      <c r="BD28" s="44" t="s">
        <v>11</v>
      </c>
      <c r="BE28" s="22"/>
      <c r="BF28" s="22"/>
      <c r="BG28" s="12"/>
    </row>
    <row r="29" spans="2:59" ht="57" x14ac:dyDescent="0.25">
      <c r="B29" s="32"/>
      <c r="C29" s="67"/>
      <c r="D29" s="67"/>
      <c r="E29" s="33">
        <v>24</v>
      </c>
      <c r="F29" s="29" t="str">
        <f>+'[3]Autodiagnóstico '!H126</f>
        <v>Identificar, clasificar y actualizar el conocimiento tácito de la entidad para la planeación del conocimiento requerido por la entidad.</v>
      </c>
      <c r="G29" s="30">
        <f>IF(+'[3]Autodiagnóstico '!Q126=0," ",+'[3]Autodiagnóstico '!Q126)</f>
        <v>41</v>
      </c>
      <c r="H29" s="59" t="s">
        <v>90</v>
      </c>
      <c r="I29" s="59" t="s">
        <v>38</v>
      </c>
      <c r="J29" s="60">
        <v>44682</v>
      </c>
      <c r="K29" s="60">
        <v>44915</v>
      </c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29"/>
      <c r="BA29" s="29"/>
      <c r="BB29" s="29"/>
      <c r="BC29" s="29"/>
      <c r="BD29" s="47" t="s">
        <v>11</v>
      </c>
      <c r="BE29" s="26"/>
      <c r="BF29" s="26"/>
      <c r="BG29" s="12"/>
    </row>
    <row r="30" spans="2:59" ht="57" x14ac:dyDescent="0.25">
      <c r="B30" s="32"/>
      <c r="C30" s="67"/>
      <c r="D30" s="67" t="str">
        <f>+'[3]Autodiagnóstico '!E131</f>
        <v>Clasificación y mapa del conocimiento</v>
      </c>
      <c r="E30" s="33">
        <v>25</v>
      </c>
      <c r="F30" s="29" t="str">
        <f>+'[3]Autodiagnóstico '!H131</f>
        <v>Priorizar las necesidades de tecnología para la gestión del conocimiento y la innovación en la entidad, contar con acciones a corto, mediano y largo plazo para su adecuada gestión y evaluarlas periódicamente.</v>
      </c>
      <c r="G30" s="30">
        <f>IF(+'[3]Autodiagnóstico '!Q131=0," ",+'[3]Autodiagnóstico '!Q131)</f>
        <v>100</v>
      </c>
      <c r="H30" s="59" t="s">
        <v>39</v>
      </c>
      <c r="I30" s="59" t="s">
        <v>18</v>
      </c>
      <c r="J30" s="60">
        <v>44774</v>
      </c>
      <c r="K30" s="60">
        <v>44895</v>
      </c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52"/>
      <c r="AK30" s="52"/>
      <c r="AL30" s="52"/>
      <c r="AM30" s="52"/>
      <c r="AN30" s="52"/>
      <c r="AO30" s="52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29"/>
      <c r="BA30" s="29"/>
      <c r="BB30" s="29"/>
      <c r="BC30" s="29"/>
      <c r="BD30" s="49" t="s">
        <v>11</v>
      </c>
      <c r="BE30" s="28"/>
      <c r="BF30" s="28"/>
      <c r="BG30" s="12"/>
    </row>
    <row r="31" spans="2:59" ht="42.75" x14ac:dyDescent="0.25">
      <c r="B31" s="32"/>
      <c r="C31" s="67"/>
      <c r="D31" s="67"/>
      <c r="E31" s="33">
        <v>26</v>
      </c>
      <c r="F31" s="29" t="str">
        <f>+'[3]Autodiagnóstico '!H136</f>
        <v>Contar con herramientas de analítica institucional para el tratamiento de datos conocidas y son usadas por el talento humano de la entidad .</v>
      </c>
      <c r="G31" s="30">
        <f>IF(+'[3]Autodiagnóstico '!Q136=0," ",+'[3]Autodiagnóstico '!Q136)</f>
        <v>40</v>
      </c>
      <c r="H31" s="59" t="s">
        <v>77</v>
      </c>
      <c r="I31" s="59" t="s">
        <v>84</v>
      </c>
      <c r="J31" s="60">
        <v>44774</v>
      </c>
      <c r="K31" s="60">
        <v>44915</v>
      </c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52"/>
      <c r="AK31" s="52"/>
      <c r="AL31" s="52"/>
      <c r="AM31" s="52"/>
      <c r="AN31" s="52"/>
      <c r="AO31" s="52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29"/>
      <c r="BD31" s="47" t="s">
        <v>11</v>
      </c>
      <c r="BE31" s="26"/>
      <c r="BF31" s="26"/>
      <c r="BG31" s="12"/>
    </row>
    <row r="32" spans="2:59" ht="66.75" customHeight="1" thickBot="1" x14ac:dyDescent="0.3">
      <c r="B32" s="32"/>
      <c r="C32" s="67"/>
      <c r="D32" s="33" t="str">
        <f>+'[3]Autodiagnóstico '!E141</f>
        <v>Priorización</v>
      </c>
      <c r="E32" s="33">
        <v>27</v>
      </c>
      <c r="F32" s="29" t="str">
        <f>+'[3]Autodiagnóstico '!H141</f>
        <v>Contar con parámetros y procedimientos para la recolección de datos de calidad que permitan llevar a cabo su análisis para la toma de decisiones basadas en evidencia.</v>
      </c>
      <c r="G32" s="30">
        <f>IF(+'[3]Autodiagnóstico '!Q141=0," ",+'[3]Autodiagnóstico '!Q141)</f>
        <v>60</v>
      </c>
      <c r="H32" s="59" t="s">
        <v>40</v>
      </c>
      <c r="I32" s="59" t="s">
        <v>41</v>
      </c>
      <c r="J32" s="61">
        <v>44788</v>
      </c>
      <c r="K32" s="61">
        <v>44895</v>
      </c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52"/>
      <c r="AM32" s="52"/>
      <c r="AN32" s="52"/>
      <c r="AO32" s="52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29"/>
      <c r="BA32" s="29"/>
      <c r="BB32" s="29"/>
      <c r="BC32" s="29"/>
      <c r="BD32" s="50" t="s">
        <v>11</v>
      </c>
      <c r="BE32" s="24"/>
      <c r="BF32" s="24"/>
      <c r="BG32" s="12"/>
    </row>
    <row r="33" spans="2:59" ht="42.75" x14ac:dyDescent="0.25">
      <c r="B33" s="32"/>
      <c r="C33" s="67" t="str">
        <f>+'[3]Autodiagnóstico '!C146</f>
        <v>Analítica institucional</v>
      </c>
      <c r="D33" s="67" t="str">
        <f>+'[3]Autodiagnóstico '!E146</f>
        <v>Diagnóstico general</v>
      </c>
      <c r="E33" s="33">
        <v>28</v>
      </c>
      <c r="F33" s="29" t="str">
        <f>+'[3]Autodiagnóstico '!H146</f>
        <v>Contar con un inventario de análitica institucional.</v>
      </c>
      <c r="G33" s="31">
        <f>IF(+'[3]Autodiagnóstico '!Q146=0," ",+'[3]Autodiagnóstico '!Q146)</f>
        <v>80</v>
      </c>
      <c r="H33" s="59" t="s">
        <v>78</v>
      </c>
      <c r="I33" s="58" t="s">
        <v>79</v>
      </c>
      <c r="J33" s="61">
        <v>44835</v>
      </c>
      <c r="K33" s="61">
        <v>44895</v>
      </c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53"/>
      <c r="AS33" s="53"/>
      <c r="AT33" s="53"/>
      <c r="AU33" s="53"/>
      <c r="AV33" s="53"/>
      <c r="AW33" s="53"/>
      <c r="AX33" s="53"/>
      <c r="AY33" s="53"/>
      <c r="AZ33" s="29"/>
      <c r="BA33" s="29"/>
      <c r="BB33" s="29"/>
      <c r="BC33" s="29"/>
      <c r="BD33" s="46" t="s">
        <v>11</v>
      </c>
      <c r="BE33" s="21"/>
      <c r="BF33" s="21"/>
      <c r="BG33" s="12"/>
    </row>
    <row r="34" spans="2:59" ht="71.25" x14ac:dyDescent="0.25">
      <c r="B34" s="32"/>
      <c r="C34" s="67"/>
      <c r="D34" s="67"/>
      <c r="E34" s="33">
        <v>29</v>
      </c>
      <c r="F34" s="29" t="str">
        <f>+'[3]Autodiagnóstico '!H151</f>
        <v xml:space="preserve">Establecer parámetros de calidad para la recolección de datos que permitan analizar y reorientar la entidad hacia el logro de sus metas propuestas. </v>
      </c>
      <c r="G34" s="31">
        <f>IF(+'[3]Autodiagnóstico '!Q151=0," ",+'[3]Autodiagnóstico '!Q151)</f>
        <v>20</v>
      </c>
      <c r="H34" s="59" t="s">
        <v>42</v>
      </c>
      <c r="I34" s="58" t="s">
        <v>79</v>
      </c>
      <c r="J34" s="61">
        <v>44896</v>
      </c>
      <c r="K34" s="61">
        <v>44915</v>
      </c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53"/>
      <c r="BA34" s="53"/>
      <c r="BB34" s="53"/>
      <c r="BC34" s="29"/>
      <c r="BD34" s="47" t="s">
        <v>11</v>
      </c>
      <c r="BE34" s="26"/>
      <c r="BF34" s="26"/>
      <c r="BG34" s="12"/>
    </row>
    <row r="35" spans="2:59" ht="28.5" x14ac:dyDescent="0.25">
      <c r="B35" s="32"/>
      <c r="C35" s="67"/>
      <c r="D35" s="33" t="str">
        <f>+'[3]Autodiagnóstico '!E156</f>
        <v>Planeación</v>
      </c>
      <c r="E35" s="33">
        <v>30</v>
      </c>
      <c r="F35" s="29" t="str">
        <f>+'[3]Autodiagnóstico '!H156</f>
        <v>Contar con un plan de analítica de datos para la entidad.</v>
      </c>
      <c r="G35" s="31">
        <f>IF(+'[3]Autodiagnóstico '!Q156=0," ",+'[3]Autodiagnóstico '!Q156)</f>
        <v>80</v>
      </c>
      <c r="H35" s="59" t="s">
        <v>85</v>
      </c>
      <c r="I35" s="58" t="s">
        <v>34</v>
      </c>
      <c r="J35" s="61">
        <v>44743</v>
      </c>
      <c r="K35" s="61">
        <v>44915</v>
      </c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29"/>
      <c r="BD35" s="48" t="s">
        <v>11</v>
      </c>
      <c r="BE35" s="27"/>
      <c r="BF35" s="27"/>
      <c r="BG35" s="12"/>
    </row>
    <row r="36" spans="2:59" ht="28.5" x14ac:dyDescent="0.25">
      <c r="B36" s="32"/>
      <c r="C36" s="67"/>
      <c r="D36" s="67" t="str">
        <f>+'[3]Autodiagnóstico '!E161</f>
        <v>Ejecución de análisis y visualización de datos e información</v>
      </c>
      <c r="E36" s="33">
        <v>31</v>
      </c>
      <c r="F36" s="29" t="str">
        <f>+'[3]Autodiagnóstico '!H161</f>
        <v>Desarrollar y fortalecer las habilidades y competencias del talento humano en materia de analítica institucional.</v>
      </c>
      <c r="G36" s="31">
        <f>IF(+'[3]Autodiagnóstico '!Q161=0," ",+'[3]Autodiagnóstico '!Q161)</f>
        <v>20</v>
      </c>
      <c r="H36" s="59" t="s">
        <v>43</v>
      </c>
      <c r="I36" s="58" t="s">
        <v>12</v>
      </c>
      <c r="J36" s="61">
        <v>44652</v>
      </c>
      <c r="K36" s="61">
        <v>44915</v>
      </c>
      <c r="L36" s="29"/>
      <c r="M36" s="29"/>
      <c r="N36" s="29"/>
      <c r="O36" s="29"/>
      <c r="P36" s="29"/>
      <c r="Q36" s="29"/>
      <c r="R36" s="29"/>
      <c r="S36" s="29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29"/>
      <c r="BD36" s="43" t="s">
        <v>11</v>
      </c>
      <c r="BE36" s="23"/>
      <c r="BF36" s="23"/>
      <c r="BG36" s="12"/>
    </row>
    <row r="37" spans="2:59" ht="71.25" x14ac:dyDescent="0.25">
      <c r="B37" s="32"/>
      <c r="C37" s="67"/>
      <c r="D37" s="67"/>
      <c r="E37" s="33">
        <v>32</v>
      </c>
      <c r="F37" s="29" t="str">
        <f>+'[3]Autodiagnóstico '!H166</f>
        <v>Desarrollar análisis descriptivos, predictivos y prospectivos de los resultados de su gestión para determinar el grado avance de las políticas a cargo de la entidad y toma acciones de mejora.</v>
      </c>
      <c r="G37" s="30">
        <f>IF(+'[3]Autodiagnóstico '!Q166=0," ",+'[3]Autodiagnóstico '!Q166)</f>
        <v>90</v>
      </c>
      <c r="H37" s="59" t="s">
        <v>80</v>
      </c>
      <c r="I37" s="59" t="s">
        <v>34</v>
      </c>
      <c r="J37" s="61">
        <v>44593</v>
      </c>
      <c r="K37" s="61">
        <v>44915</v>
      </c>
      <c r="L37" s="29"/>
      <c r="M37" s="29"/>
      <c r="N37" s="29"/>
      <c r="O37" s="29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29"/>
      <c r="BD37" s="44" t="s">
        <v>11</v>
      </c>
      <c r="BE37" s="22"/>
      <c r="BF37" s="22"/>
      <c r="BG37" s="12"/>
    </row>
    <row r="38" spans="2:59" ht="90" customHeight="1" x14ac:dyDescent="0.25">
      <c r="B38" s="32"/>
      <c r="C38" s="67"/>
      <c r="D38" s="67"/>
      <c r="E38" s="33">
        <v>33</v>
      </c>
      <c r="F38" s="29" t="str">
        <f>+'[3]Autodiagnóstico '!H171</f>
        <v>Definir los indicadores de medición de madurez de la gestión del conocimiento y la innovación en la entidad, medir el grado de avance y analizar los resultados para definir un programa de gestión del conocimiento y la innovación, así también, llevar a cabo acciones de mejora.</v>
      </c>
      <c r="G38" s="30">
        <f>IF(+'[3]Autodiagnóstico '!Q171=0," ",+'[3]Autodiagnóstico '!Q171)</f>
        <v>1</v>
      </c>
      <c r="H38" s="59" t="s">
        <v>44</v>
      </c>
      <c r="I38" s="62" t="s">
        <v>45</v>
      </c>
      <c r="J38" s="61">
        <v>44835</v>
      </c>
      <c r="K38" s="61">
        <v>44904</v>
      </c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53"/>
      <c r="AS38" s="53"/>
      <c r="AT38" s="53"/>
      <c r="AU38" s="53"/>
      <c r="AV38" s="53"/>
      <c r="AW38" s="53"/>
      <c r="AX38" s="53"/>
      <c r="AY38" s="53"/>
      <c r="AZ38" s="53"/>
      <c r="BA38" s="29"/>
      <c r="BB38" s="29"/>
      <c r="BC38" s="29"/>
      <c r="BD38" s="44" t="s">
        <v>11</v>
      </c>
      <c r="BE38" s="22"/>
      <c r="BF38" s="22"/>
      <c r="BG38" s="12"/>
    </row>
    <row r="39" spans="2:59" ht="97.5" customHeight="1" x14ac:dyDescent="0.25">
      <c r="B39" s="32"/>
      <c r="C39" s="67"/>
      <c r="D39" s="67"/>
      <c r="E39" s="33">
        <v>34</v>
      </c>
      <c r="F39" s="29" t="str">
        <f>+'[3]Autodiagnóstico '!H176</f>
        <v xml:space="preserve">Contar con repositorios de información de fácil acceso y conocidos por el talento humano de la entidad, además de definir lineamientos para documentar las buenas prácticas y lecciones aprendidas.  </v>
      </c>
      <c r="G39" s="30">
        <f>IF(+'[3]Autodiagnóstico '!Q176=0," ",+'[3]Autodiagnóstico '!Q176)</f>
        <v>40</v>
      </c>
      <c r="H39" s="59" t="s">
        <v>46</v>
      </c>
      <c r="I39" s="59" t="s">
        <v>91</v>
      </c>
      <c r="J39" s="61">
        <v>44835</v>
      </c>
      <c r="K39" s="61">
        <v>44915</v>
      </c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29"/>
      <c r="BD39" s="51" t="s">
        <v>11</v>
      </c>
      <c r="BE39" s="29"/>
      <c r="BF39" s="29"/>
      <c r="BG39" s="12"/>
    </row>
    <row r="40" spans="2:59" ht="68.25" customHeight="1" x14ac:dyDescent="0.25">
      <c r="B40" s="32"/>
      <c r="C40" s="67" t="str">
        <f>+'[3]Autodiagnóstico '!C181</f>
        <v>Cultura de compartir y difundir</v>
      </c>
      <c r="D40" s="67" t="str">
        <f>+'[3]Autodiagnóstico '!E181</f>
        <v>Establecimiento de acciones fundamentales</v>
      </c>
      <c r="E40" s="33">
        <v>35</v>
      </c>
      <c r="F40" s="29" t="str">
        <f>+'[3]Autodiagnóstico '!H181</f>
        <v>Contar con documentación de la memoria institucional de fácil acceso, así mismo, llevar a cabo la divulgación de dicha información a sus grupos de valor a través de medios físicos y/o digitales.</v>
      </c>
      <c r="G40" s="30">
        <f>IF(+'[3]Autodiagnóstico '!Q181=0," ",+'[3]Autodiagnóstico '!Q181)</f>
        <v>100</v>
      </c>
      <c r="H40" s="59" t="s">
        <v>47</v>
      </c>
      <c r="I40" s="59" t="s">
        <v>97</v>
      </c>
      <c r="J40" s="61">
        <v>44621</v>
      </c>
      <c r="K40" s="61">
        <v>44834</v>
      </c>
      <c r="L40" s="29"/>
      <c r="M40" s="29"/>
      <c r="N40" s="29"/>
      <c r="O40" s="29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3"/>
      <c r="AQ40" s="53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51" t="s">
        <v>11</v>
      </c>
      <c r="BE40" s="29"/>
      <c r="BF40" s="29"/>
      <c r="BG40" s="12"/>
    </row>
    <row r="41" spans="2:59" ht="57" x14ac:dyDescent="0.25">
      <c r="B41" s="32"/>
      <c r="C41" s="67"/>
      <c r="D41" s="67"/>
      <c r="E41" s="33">
        <v>36</v>
      </c>
      <c r="F41" s="29" t="str">
        <f>+'[3]Autodiagnóstico '!H186</f>
        <v xml:space="preserve">Contar con estrategias y planes de comunicación para compartir y difundir el conocimiento que produce la entidad tanto al interior como al exterior de esta, a través de herramientas físicas y digitales. </v>
      </c>
      <c r="G41" s="30">
        <f>IF(+'[3]Autodiagnóstico '!Q186=0," ",+'[3]Autodiagnóstico '!Q186)</f>
        <v>100</v>
      </c>
      <c r="H41" s="59" t="s">
        <v>48</v>
      </c>
      <c r="I41" s="59" t="s">
        <v>49</v>
      </c>
      <c r="J41" s="61">
        <v>44682</v>
      </c>
      <c r="K41" s="61">
        <v>44915</v>
      </c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3"/>
      <c r="AQ41" s="53"/>
      <c r="AR41" s="53"/>
      <c r="AS41" s="53"/>
      <c r="AT41" s="53"/>
      <c r="AU41" s="53"/>
      <c r="AV41" s="29"/>
      <c r="AW41" s="29"/>
      <c r="AX41" s="29"/>
      <c r="AY41" s="29"/>
      <c r="AZ41" s="29"/>
      <c r="BA41" s="29"/>
      <c r="BB41" s="29"/>
      <c r="BC41" s="29"/>
      <c r="BD41" s="44" t="s">
        <v>11</v>
      </c>
      <c r="BE41" s="22"/>
      <c r="BF41" s="22"/>
      <c r="BG41" s="12"/>
    </row>
    <row r="42" spans="2:59" ht="87" customHeight="1" x14ac:dyDescent="0.25">
      <c r="B42" s="32"/>
      <c r="C42" s="67"/>
      <c r="D42" s="67"/>
      <c r="E42" s="33">
        <v>37</v>
      </c>
      <c r="F42" s="29" t="str">
        <f>+'[3]Autodiagnóstico '!H191</f>
        <v xml:space="preserve">Participar con las buenas prácticas en sus proyectos de gestión en convocatorias o premios nacionales e internacional.  </v>
      </c>
      <c r="G42" s="30">
        <f>IF(+'[3]Autodiagnóstico '!Q191=0," ",+'[3]Autodiagnóstico '!Q191)</f>
        <v>40</v>
      </c>
      <c r="H42" s="59" t="s">
        <v>50</v>
      </c>
      <c r="I42" s="59" t="s">
        <v>51</v>
      </c>
      <c r="J42" s="61">
        <v>44743</v>
      </c>
      <c r="K42" s="61">
        <v>44895</v>
      </c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29"/>
      <c r="BA42" s="29"/>
      <c r="BB42" s="29"/>
      <c r="BC42" s="29"/>
      <c r="BD42" s="44" t="s">
        <v>11</v>
      </c>
      <c r="BE42" s="22"/>
      <c r="BF42" s="22"/>
      <c r="BG42" s="12"/>
    </row>
    <row r="43" spans="2:59" ht="62.25" customHeight="1" x14ac:dyDescent="0.25">
      <c r="B43" s="32"/>
      <c r="C43" s="67"/>
      <c r="D43" s="67"/>
      <c r="E43" s="33">
        <v>38</v>
      </c>
      <c r="F43" s="29" t="str">
        <f>+'[3]Autodiagnóstico '!H196</f>
        <v>Desarrollar proyectos de aprendizaje en equipo (PAE) dentro de su planeación anual de acuerdo con las necesidades de conocimiento de la entidad. Evaluar los resultados para llevar a cabo acciones de mejora.</v>
      </c>
      <c r="G43" s="30">
        <f>IF(+'[3]Autodiagnóstico '!Q196=0," ",+'[3]Autodiagnóstico '!Q196)</f>
        <v>30</v>
      </c>
      <c r="H43" s="59" t="s">
        <v>52</v>
      </c>
      <c r="I43" s="62" t="s">
        <v>12</v>
      </c>
      <c r="J43" s="61">
        <v>44896</v>
      </c>
      <c r="K43" s="61">
        <v>44915</v>
      </c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53"/>
      <c r="BA43" s="53"/>
      <c r="BB43" s="53"/>
      <c r="BC43" s="29"/>
      <c r="BD43" s="44" t="s">
        <v>11</v>
      </c>
      <c r="BE43" s="22"/>
      <c r="BF43" s="22"/>
      <c r="BG43" s="12"/>
    </row>
    <row r="44" spans="2:59" ht="114.75" customHeight="1" x14ac:dyDescent="0.25">
      <c r="B44" s="32"/>
      <c r="C44" s="67"/>
      <c r="D44" s="67"/>
      <c r="E44" s="33">
        <v>39</v>
      </c>
      <c r="F44" s="29" t="str">
        <f>+'[3]Autodiagnóstico '!H201</f>
        <v>Generar espacios formales e informales de cocreación que son reconocidos por el talento humano de la entidad.</v>
      </c>
      <c r="G44" s="30">
        <f>IF(+'[3]Autodiagnóstico '!Q201=0," ",+'[3]Autodiagnóstico '!Q201)</f>
        <v>41</v>
      </c>
      <c r="H44" s="59" t="s">
        <v>53</v>
      </c>
      <c r="I44" s="59" t="s">
        <v>45</v>
      </c>
      <c r="J44" s="61">
        <v>44713</v>
      </c>
      <c r="K44" s="61">
        <v>44864</v>
      </c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3"/>
      <c r="AQ44" s="53"/>
      <c r="AR44" s="53"/>
      <c r="AS44" s="53"/>
      <c r="AT44" s="53"/>
      <c r="AU44" s="53"/>
      <c r="AV44" s="29"/>
      <c r="AW44" s="29"/>
      <c r="AX44" s="29"/>
      <c r="AY44" s="29"/>
      <c r="AZ44" s="29"/>
      <c r="BA44" s="29"/>
      <c r="BB44" s="29"/>
      <c r="BC44" s="29"/>
      <c r="BD44" s="47" t="s">
        <v>11</v>
      </c>
      <c r="BE44" s="26"/>
      <c r="BF44" s="26"/>
      <c r="BG44" s="12"/>
    </row>
    <row r="45" spans="2:59" ht="95.25" customHeight="1" x14ac:dyDescent="0.25">
      <c r="B45" s="32"/>
      <c r="C45" s="67"/>
      <c r="D45" s="67" t="str">
        <f>+'[3]Autodiagnóstico '!E206</f>
        <v>Consolidación de la cultura de compartir y difundir</v>
      </c>
      <c r="E45" s="33">
        <v>40</v>
      </c>
      <c r="F45" s="29" t="str">
        <f>+'[3]Autodiagnóstico '!H206</f>
        <v xml:space="preserve">
Contar con espacios formales para compartir y retroalimentar su conocimiento en la programación de la entidad, evaluar su efectividad y llevar a cabo acciones de mejora.
</v>
      </c>
      <c r="G45" s="30">
        <f>IF(+'[3]Autodiagnóstico '!Q206=0," ",+'[3]Autodiagnóstico '!Q206)</f>
        <v>60</v>
      </c>
      <c r="H45" s="59" t="s">
        <v>82</v>
      </c>
      <c r="I45" s="59" t="s">
        <v>54</v>
      </c>
      <c r="J45" s="61">
        <v>44805</v>
      </c>
      <c r="K45" s="61">
        <v>44915</v>
      </c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52"/>
      <c r="AO45" s="52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29"/>
      <c r="BD45" s="43" t="s">
        <v>11</v>
      </c>
      <c r="BE45" s="23"/>
      <c r="BF45" s="23"/>
      <c r="BG45" s="12"/>
    </row>
    <row r="46" spans="2:59" ht="144" customHeight="1" x14ac:dyDescent="0.25">
      <c r="B46" s="32"/>
      <c r="C46" s="67"/>
      <c r="D46" s="67"/>
      <c r="E46" s="33">
        <v>41</v>
      </c>
      <c r="F46" s="29" t="str">
        <f>+'[3]Autodiagnóstico '!H211</f>
        <v xml:space="preserve">
Participar en espacios nacionales e internacionales de gestión del conocimiento, documentarlos y compartir la experiencia al interior de la entidad.</v>
      </c>
      <c r="G46" s="30">
        <f>IF(+'[3]Autodiagnóstico '!Q211=0," ",+'[3]Autodiagnóstico '!Q211)</f>
        <v>40</v>
      </c>
      <c r="H46" s="59" t="s">
        <v>55</v>
      </c>
      <c r="I46" s="62" t="s">
        <v>45</v>
      </c>
      <c r="J46" s="61">
        <v>44743</v>
      </c>
      <c r="K46" s="61">
        <v>44915</v>
      </c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29"/>
      <c r="BD46" s="44" t="s">
        <v>11</v>
      </c>
      <c r="BE46" s="22"/>
      <c r="BF46" s="22"/>
      <c r="BG46" s="12"/>
    </row>
    <row r="47" spans="2:59" ht="94.5" customHeight="1" x14ac:dyDescent="0.25">
      <c r="B47" s="32"/>
      <c r="C47" s="67"/>
      <c r="D47" s="67"/>
      <c r="E47" s="33">
        <v>42</v>
      </c>
      <c r="F47" s="29" t="str">
        <f>+'[3]Autodiagnóstico '!H216</f>
        <v>Participar activamente en redes de conocimiento, comunidades de práctica o equipos transversales para intercambiar experiencias, fomentar el aprendizaje y la innovación pública, además de plantear soluciones a problemas de la administración pública.</v>
      </c>
      <c r="G47" s="30">
        <f>IF(+'[3]Autodiagnóstico '!Q216=0," ",+'[3]Autodiagnóstico '!Q216)</f>
        <v>1</v>
      </c>
      <c r="H47" s="59" t="s">
        <v>56</v>
      </c>
      <c r="I47" s="62" t="s">
        <v>45</v>
      </c>
      <c r="J47" s="61">
        <v>44652</v>
      </c>
      <c r="K47" s="61">
        <v>44915</v>
      </c>
      <c r="L47" s="29"/>
      <c r="M47" s="29"/>
      <c r="N47" s="29"/>
      <c r="O47" s="29"/>
      <c r="P47" s="29"/>
      <c r="Q47" s="29"/>
      <c r="R47" s="29"/>
      <c r="S47" s="29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29"/>
      <c r="BD47" s="44" t="s">
        <v>11</v>
      </c>
      <c r="BE47" s="22"/>
      <c r="BF47" s="22"/>
      <c r="BG47" s="12"/>
    </row>
    <row r="48" spans="2:59" ht="69" customHeight="1" x14ac:dyDescent="0.25">
      <c r="B48" s="32"/>
      <c r="C48" s="67"/>
      <c r="D48" s="67"/>
      <c r="E48" s="33">
        <v>43</v>
      </c>
      <c r="F48" s="29" t="str">
        <f>+'[3]Autodiagnóstico '!H221</f>
        <v xml:space="preserve">Contar con alianzas para fomentar soluciones innovadoras, nuevos o mejorados métodos y tecnologías para la entidad. </v>
      </c>
      <c r="G48" s="30">
        <f>IF(+'[3]Autodiagnóstico '!Q221=0," ",+'[3]Autodiagnóstico '!Q21)</f>
        <v>100</v>
      </c>
      <c r="H48" s="59" t="s">
        <v>57</v>
      </c>
      <c r="I48" s="62" t="s">
        <v>45</v>
      </c>
      <c r="J48" s="61">
        <v>44713</v>
      </c>
      <c r="K48" s="61">
        <v>44895</v>
      </c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29"/>
      <c r="BA48" s="29"/>
      <c r="BB48" s="29"/>
      <c r="BC48" s="29"/>
      <c r="BD48" s="44" t="s">
        <v>11</v>
      </c>
      <c r="BE48" s="22"/>
      <c r="BF48" s="22"/>
      <c r="BG48" s="12"/>
    </row>
    <row r="49" spans="2:68" ht="51" customHeight="1" thickBot="1" x14ac:dyDescent="0.3">
      <c r="B49" s="32"/>
      <c r="C49" s="67"/>
      <c r="D49" s="67"/>
      <c r="E49" s="33">
        <v>44</v>
      </c>
      <c r="F49" s="29" t="str">
        <f>+'[3]Autodiagnóstico '!H226</f>
        <v>Mantener cooperación técnica con otras entidades, organismos o instituciones que potencien el conocimiento de la entidad y facilitar su intercambio.</v>
      </c>
      <c r="G49" s="30">
        <f>IF(+'[3]Autodiagnóstico '!Q226=0," ",+'[3]Autodiagnóstico '!Q226)</f>
        <v>21</v>
      </c>
      <c r="H49" s="59" t="s">
        <v>58</v>
      </c>
      <c r="I49" s="62" t="s">
        <v>45</v>
      </c>
      <c r="J49" s="61">
        <v>44805</v>
      </c>
      <c r="K49" s="61">
        <v>44895</v>
      </c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52"/>
      <c r="AO49" s="52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29"/>
      <c r="BA49" s="29"/>
      <c r="BB49" s="29"/>
      <c r="BC49" s="29"/>
      <c r="BD49" s="45" t="s">
        <v>11</v>
      </c>
      <c r="BE49" s="25"/>
      <c r="BF49" s="25"/>
      <c r="BG49" s="12"/>
    </row>
    <row r="50" spans="2:68" ht="9" customHeight="1" thickBot="1" x14ac:dyDescent="0.3">
      <c r="B50" s="14"/>
      <c r="C50" s="15"/>
      <c r="D50" s="16"/>
      <c r="E50" s="16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6"/>
      <c r="BE50" s="15"/>
      <c r="BF50" s="15"/>
      <c r="BG50" s="17"/>
    </row>
    <row r="51" spans="2:68" ht="14.25" hidden="1" x14ac:dyDescent="0.25"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</row>
    <row r="52" spans="2:68" ht="14.25" hidden="1" x14ac:dyDescent="0.2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20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</row>
    <row r="53" spans="2:68" ht="14.25" hidden="1" x14ac:dyDescent="0.25"/>
    <row r="54" spans="2:68" ht="14.25" hidden="1" x14ac:dyDescent="0.25"/>
    <row r="55" spans="2:68" ht="14.25" hidden="1" x14ac:dyDescent="0.25"/>
    <row r="56" spans="2:68" ht="14.25" hidden="1" x14ac:dyDescent="0.25"/>
    <row r="57" spans="2:68" ht="14.25" hidden="1" x14ac:dyDescent="0.25"/>
    <row r="58" spans="2:68" ht="14.25" hidden="1" x14ac:dyDescent="0.25">
      <c r="G58" s="19" t="s">
        <v>59</v>
      </c>
    </row>
    <row r="59" spans="2:68" ht="14.25" hidden="1" x14ac:dyDescent="0.25"/>
    <row r="60" spans="2:68" ht="14.25" hidden="1" x14ac:dyDescent="0.25"/>
    <row r="61" spans="2:68" ht="14.25" hidden="1" x14ac:dyDescent="0.25"/>
    <row r="62" spans="2:68" ht="14.25" hidden="1" x14ac:dyDescent="0.25"/>
    <row r="63" spans="2:68" ht="14.25" hidden="1" x14ac:dyDescent="0.25"/>
    <row r="64" spans="2:68" ht="14.25" hidden="1" x14ac:dyDescent="0.25"/>
    <row r="65" ht="14.25" hidden="1" x14ac:dyDescent="0.25"/>
    <row r="66" ht="14.25" hidden="1" x14ac:dyDescent="0.25"/>
    <row r="67" ht="78" hidden="1" customHeight="1" x14ac:dyDescent="0.25"/>
    <row r="68" ht="78" hidden="1" customHeight="1" x14ac:dyDescent="0.25"/>
    <row r="69" ht="78" hidden="1" customHeight="1" x14ac:dyDescent="0.25"/>
    <row r="70" ht="78" hidden="1" customHeight="1" x14ac:dyDescent="0.25"/>
    <row r="71" ht="78" hidden="1" customHeight="1" x14ac:dyDescent="0.25"/>
    <row r="72" ht="78" hidden="1" customHeight="1" x14ac:dyDescent="0.25"/>
    <row r="73" ht="78" hidden="1" customHeight="1" x14ac:dyDescent="0.25"/>
    <row r="74" ht="78" hidden="1" customHeight="1" x14ac:dyDescent="0.25"/>
    <row r="75" ht="78" hidden="1" customHeight="1" x14ac:dyDescent="0.25"/>
    <row r="76" ht="78" hidden="1" customHeight="1" x14ac:dyDescent="0.25"/>
    <row r="77" ht="78" hidden="1" customHeight="1" x14ac:dyDescent="0.25"/>
    <row r="78" ht="78" hidden="1" customHeight="1" x14ac:dyDescent="0.25"/>
    <row r="79" ht="78" hidden="1" customHeight="1" x14ac:dyDescent="0.25"/>
    <row r="80" ht="78" hidden="1" customHeight="1" x14ac:dyDescent="0.25"/>
  </sheetData>
  <protectedRanges>
    <protectedRange sqref="H31 BD7:BF49 H32:BC49 J31:BC31 H6:BC30" name="Planeacion"/>
    <protectedRange sqref="I31" name="Planeacion_1"/>
  </protectedRanges>
  <autoFilter ref="C5:K49" xr:uid="{00000000-0009-0000-0000-000000000000}"/>
  <mergeCells count="29">
    <mergeCell ref="AZ5:BC5"/>
    <mergeCell ref="T5:W5"/>
    <mergeCell ref="X5:AA5"/>
    <mergeCell ref="AB5:AE5"/>
    <mergeCell ref="P5:S5"/>
    <mergeCell ref="AF5:AI5"/>
    <mergeCell ref="AJ5:AM5"/>
    <mergeCell ref="AN5:AQ5"/>
    <mergeCell ref="AR5:AU5"/>
    <mergeCell ref="AV5:AY5"/>
    <mergeCell ref="B6:B24"/>
    <mergeCell ref="C6:C12"/>
    <mergeCell ref="D6:D12"/>
    <mergeCell ref="C13:C26"/>
    <mergeCell ref="D13:D15"/>
    <mergeCell ref="D17:D22"/>
    <mergeCell ref="D23:D26"/>
    <mergeCell ref="L5:O5"/>
    <mergeCell ref="C40:C49"/>
    <mergeCell ref="D40:D44"/>
    <mergeCell ref="D45:D49"/>
    <mergeCell ref="C2:F2"/>
    <mergeCell ref="C27:C32"/>
    <mergeCell ref="D27:D29"/>
    <mergeCell ref="D30:D31"/>
    <mergeCell ref="C33:C39"/>
    <mergeCell ref="D33:D34"/>
    <mergeCell ref="D36:D39"/>
    <mergeCell ref="C3:K3"/>
  </mergeCells>
  <pageMargins left="0.7" right="0.7" top="0.75" bottom="0.75" header="0.3" footer="0.3"/>
  <pageSetup orientation="portrait" horizontalDpi="4294967294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Hurtado Triviño</dc:creator>
  <cp:keywords/>
  <dc:description/>
  <cp:lastModifiedBy>Paola Ortiz</cp:lastModifiedBy>
  <cp:revision/>
  <dcterms:created xsi:type="dcterms:W3CDTF">2021-07-02T19:37:52Z</dcterms:created>
  <dcterms:modified xsi:type="dcterms:W3CDTF">2022-09-29T18:30:40Z</dcterms:modified>
  <cp:category/>
  <cp:contentStatus/>
</cp:coreProperties>
</file>