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Paola Ortiz\Documents\Agencia Nacional Digital AND\ITA\Plan de acción gestión del conocimiento y la innovación\"/>
    </mc:Choice>
  </mc:AlternateContent>
  <xr:revisionPtr revIDLastSave="0" documentId="8_{D2F4B693-E656-43FE-B126-996AAB946333}" xr6:coauthVersionLast="36" xr6:coauthVersionMax="36" xr10:uidLastSave="{00000000-0000-0000-0000-000000000000}"/>
  <bookViews>
    <workbookView xWindow="0" yWindow="0" windowWidth="20490" windowHeight="7545" xr2:uid="{00000000-000D-0000-FFFF-FFFF00000000}"/>
  </bookViews>
  <sheets>
    <sheet name="Plan de Acción" sheetId="1" r:id="rId1"/>
  </sheets>
  <externalReferences>
    <externalReference r:id="rId2"/>
    <externalReference r:id="rId3"/>
    <externalReference r:id="rId4"/>
  </externalReferences>
  <definedNames>
    <definedName name="_xlnm._FilterDatabase" localSheetId="0" hidden="1">'Plan de Acción'!$C$5:$K$49</definedName>
    <definedName name="Acciones_Categoría_3" localSheetId="0">'[1]Ponderaciones y parámetros'!$K$6:$N$6</definedName>
    <definedName name="Acciones_Categoría_3">'[2]Ponderaciones y parámetros'!$K$6:$N$6</definedName>
    <definedName name="Nombre" localSheetId="0">#REF!</definedName>
    <definedName name="Nombre">#REF!</definedName>
    <definedName name="Simulador" localSheetId="0">[1]Listas!$B$2:$B$4</definedName>
    <definedName name="Simulador">[2]Listas!$B$2:$B$4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G49" i="1" l="1"/>
  <c r="F49" i="1"/>
  <c r="G48" i="1"/>
  <c r="F48" i="1"/>
  <c r="G47" i="1"/>
  <c r="F47" i="1"/>
  <c r="G46" i="1"/>
  <c r="F46" i="1"/>
  <c r="G45" i="1"/>
  <c r="F45" i="1"/>
  <c r="D45" i="1"/>
  <c r="G44" i="1"/>
  <c r="F44" i="1"/>
  <c r="G43" i="1"/>
  <c r="F43" i="1"/>
  <c r="G42" i="1"/>
  <c r="F42" i="1"/>
  <c r="G41" i="1"/>
  <c r="F41" i="1"/>
  <c r="G40" i="1"/>
  <c r="F40" i="1"/>
  <c r="D40" i="1"/>
  <c r="C40" i="1"/>
  <c r="G39" i="1"/>
  <c r="F39" i="1"/>
  <c r="G38" i="1"/>
  <c r="F38" i="1"/>
  <c r="G37" i="1"/>
  <c r="F37" i="1"/>
  <c r="G36" i="1"/>
  <c r="F36" i="1"/>
  <c r="D36" i="1"/>
  <c r="G35" i="1"/>
  <c r="F35" i="1"/>
  <c r="D35" i="1"/>
  <c r="G34" i="1"/>
  <c r="F34" i="1"/>
  <c r="G33" i="1"/>
  <c r="F33" i="1"/>
  <c r="D33" i="1"/>
  <c r="C33" i="1"/>
  <c r="G32" i="1"/>
  <c r="F32" i="1"/>
  <c r="D32" i="1"/>
  <c r="G31" i="1"/>
  <c r="F31" i="1"/>
  <c r="G30" i="1"/>
  <c r="F30" i="1"/>
  <c r="D30" i="1"/>
  <c r="G29" i="1"/>
  <c r="F29" i="1"/>
  <c r="G28" i="1"/>
  <c r="F28" i="1"/>
  <c r="G27" i="1"/>
  <c r="F27" i="1"/>
  <c r="D27" i="1"/>
  <c r="C27" i="1"/>
  <c r="G26" i="1"/>
  <c r="G25" i="1"/>
  <c r="F25" i="1"/>
  <c r="G24" i="1"/>
  <c r="F24" i="1"/>
  <c r="G23" i="1"/>
  <c r="F23" i="1"/>
  <c r="D23" i="1"/>
  <c r="G22" i="1"/>
  <c r="F22" i="1"/>
  <c r="G21" i="1"/>
  <c r="F21" i="1"/>
  <c r="G20" i="1"/>
  <c r="F20" i="1"/>
  <c r="G19" i="1"/>
  <c r="F19" i="1"/>
  <c r="G18" i="1"/>
  <c r="F18" i="1"/>
  <c r="G17" i="1"/>
  <c r="F17" i="1"/>
  <c r="D17" i="1"/>
  <c r="G16" i="1"/>
  <c r="F16" i="1"/>
  <c r="D16" i="1"/>
  <c r="G15" i="1"/>
  <c r="F15" i="1"/>
  <c r="G14" i="1"/>
  <c r="F14" i="1"/>
  <c r="G13" i="1"/>
  <c r="F13" i="1"/>
  <c r="D13" i="1"/>
  <c r="C13" i="1"/>
  <c r="G12" i="1"/>
  <c r="F12" i="1"/>
  <c r="G11" i="1"/>
  <c r="F11" i="1"/>
  <c r="G10" i="1"/>
  <c r="F10" i="1"/>
  <c r="G9" i="1"/>
  <c r="F9" i="1"/>
  <c r="G8" i="1"/>
  <c r="F8" i="1"/>
  <c r="G7" i="1"/>
  <c r="F7" i="1"/>
  <c r="G6" i="1"/>
  <c r="F6" i="1"/>
  <c r="D6" i="1"/>
  <c r="C6" i="1"/>
</calcChain>
</file>

<file path=xl/sharedStrings.xml><?xml version="1.0" encoding="utf-8"?>
<sst xmlns="http://schemas.openxmlformats.org/spreadsheetml/2006/main" count="193" uniqueCount="132">
  <si>
    <r>
      <t xml:space="preserve">Proceso: </t>
    </r>
    <r>
      <rPr>
        <sz val="12"/>
        <rFont val="Segoe UI Semilight"/>
        <family val="2"/>
      </rPr>
      <t>Gestión de Talento Humano</t>
    </r>
    <r>
      <rPr>
        <b/>
        <sz val="12"/>
        <rFont val="Segoe UI Semilight"/>
        <family val="2"/>
      </rPr>
      <t xml:space="preserve">
PLAN DE ACCIÓN DE GESTIÓN DE CONOCIMIENTO
Versión: </t>
    </r>
    <r>
      <rPr>
        <sz val="12"/>
        <rFont val="Segoe UI Semilight"/>
        <family val="2"/>
      </rPr>
      <t>1</t>
    </r>
  </si>
  <si>
    <t>PLAN DE ACCIÓN GESTIÓN DEL CONOCIMIENTO Y LA INNOVACIÓN</t>
  </si>
  <si>
    <t>COMPONENTES</t>
  </si>
  <si>
    <t>CATEGORÍAS</t>
  </si>
  <si>
    <t>ACTIVIDADES DE GESTIÓN</t>
  </si>
  <si>
    <t>PUNTAJE</t>
  </si>
  <si>
    <t>ALTERNATIVAS DE MEJORA</t>
  </si>
  <si>
    <t>RESPONSABLE</t>
  </si>
  <si>
    <t>Fecha Inicio</t>
  </si>
  <si>
    <t>Fecha Final</t>
  </si>
  <si>
    <t>Periodo de medición</t>
  </si>
  <si>
    <t>Quincenal</t>
  </si>
  <si>
    <t>Eliana Trujillo</t>
  </si>
  <si>
    <t>Elaborar el inventario de conocimiento explícito de la entidad</t>
  </si>
  <si>
    <t>Yezmy Vargas.
Eliana Trujillo.</t>
  </si>
  <si>
    <t>Identificar avance en la mitigación de riesgos asociados a la  seguridad de la información relacionados con la fuga de capital intelectual desde el proceso de talento humano (dirigido al saber de los colaboradores tanto de planta como contratistas) y gestión documental, dirigido a la información almacenada en las herramientas o equipos de la entidad.</t>
  </si>
  <si>
    <t xml:space="preserve">Elaborar una encuesta que permita identificar si se cubrieron las necesidades de conocimiento asociadas a la formación y capacitación requeridas en la encuesta 2021, implementar plan de capacitaciones y aplicar encuesta para la vigencia 2022. </t>
  </si>
  <si>
    <t>Fortalecer el proceso de gestión del conocimiento, a partir de lo descrito en el Plan Estratégico de Talento Humano y al plan de fortalecimiento insititucional</t>
  </si>
  <si>
    <t xml:space="preserve">Andrea Hurtado. </t>
  </si>
  <si>
    <t>Continuar con la implementación y fortalecimiento del plan de acción de gestión de conocimiento, desde la gestión realizada por el responsable de este plan</t>
  </si>
  <si>
    <t>Mapear posibilidades para desarrollar sesiones de co-creación o extender las sesiones de "café AND" a toda la institución</t>
  </si>
  <si>
    <t>Andrea Hurtado. 
Equipo de comunicaciones</t>
  </si>
  <si>
    <t>Mapear posibilidades para desarrollar sesiones de sensibilización en temas de innovación, ideación, co-creación o extender las sesiones de "café AND" a toda la institución</t>
  </si>
  <si>
    <t>Elaborar una encuesta que permita identificar si se cubrieron las necesidades de conocimiento asociadas a la formación y capacitación gestionadas y analizar resultados del proceso de capacitaciones</t>
  </si>
  <si>
    <t>Identificar procesos de experimentación en los cuales pueda incursionar la Entidad o documentarlos para la toma de decisiones para la ejecución en la siguiente vigencia.</t>
  </si>
  <si>
    <t>Implementación de la medición de clima y cultura organizacional de la Agencia, para la vigencia 2022.</t>
  </si>
  <si>
    <t>Depende de la anterior actividad.
Implementar capacitaciones o sensibilizaciones de innovación o cultura organizacional.</t>
  </si>
  <si>
    <t>Adelantar capacitaciones en materia de innovación, a través de la oferta del DAFP, entre las cuales se pueden seleccionar:
- Metodología y herramientas de innovación en el sector público (bitácora de conocimiento para el diseño de iniciativas de innovación, ciencias del comportamiento y pensamiento futuro para servidores públicos).  
- Experimentación en el sector público 
- ¿Cómo identificar retos de innovación? (matriz) 
- Medición, generación de capacidades y redes para la innovación en el sector público. 
- Cultura de la innovación.</t>
  </si>
  <si>
    <t>Depende de la anterior actividad</t>
  </si>
  <si>
    <t>Dependiente de la actividad anterior se documentará un proceso de evaluación, con el fin de identificar la eficacia de la implementación del proyecto priorizado o el piloto que atienda las actividades de un proyecto.</t>
  </si>
  <si>
    <t>Dependiente de la actividad anterior</t>
  </si>
  <si>
    <t xml:space="preserve">Participación en una de las capacitaciones de la oferta del DAFP (Metodología de investigación (generación de conocimiento)), para identificar posibilidades de adelantar procesos de investigación en la Entidad y así poderlas implementar y eventualmente evaluar </t>
  </si>
  <si>
    <t>Explorar nuevas posibilidades de participación en eventos</t>
  </si>
  <si>
    <t>Identificar posibilidades de participación en alguna(s) redes que conforman el sector, para mapear posibilidades de investigación en procesos públicos que le aporten a la Entidad en su fortalecimiento</t>
  </si>
  <si>
    <t>Andrea Hurtado. 
Equipo de planeación.</t>
  </si>
  <si>
    <t>Consolidar el repositorio de información.
Creación y divulgación del inventario de información</t>
  </si>
  <si>
    <t>Andrea Hurtado. 
Yezmy Vargas</t>
  </si>
  <si>
    <t>Yezmy Vargas</t>
  </si>
  <si>
    <t>Andrea Hurtado.
Yezmy Vargas (elaboración y aprobación, en caso que se requiera)
Eliana Trujillo (capacitaciones)</t>
  </si>
  <si>
    <t>Resultado del inventario de conocimiento y herramientas utilizadas para este</t>
  </si>
  <si>
    <t xml:space="preserve">Elaborar un procedimiento que referencie la recolección de datos y análisis para la toma de decisiones institucionales. </t>
  </si>
  <si>
    <t>Equipo de planeación.</t>
  </si>
  <si>
    <t>Con base en el inventario de análitica institucional levantado, identificar cómo se realiza la recolección de datos institucionales y si resulta útil su actual uso para identificar la posibilidad de implementación de acciones de mejora para mejorar la calidad de los datos recolectados</t>
  </si>
  <si>
    <t>Gestionar actividades de capacitación de herramientas de analítica de datos para los colaboradores de la Entidad.</t>
  </si>
  <si>
    <t>Definición como indicador de gestión del conocimiento el resultado del autodiagnóstico de esta política, en el marco de MIPG. El programa hará referencia a este plan de acción a implementar para mejorar el indicador de esta política</t>
  </si>
  <si>
    <t>Andrea Hurtado.</t>
  </si>
  <si>
    <t>Fortalecimiento del proceso gestionado en torno al repositorio de información/documentación de la Entidad y articulación con comunicaciones para que el conocimiento de la herramienta sea masivo por los colaboradores de la Entidad.</t>
  </si>
  <si>
    <t>Creación de memorias justificativas de los contratos y convenios suscritos por la Entidad, a fin de documentar cada proceso gestionado por la Agencia y articulación con comunicaciones para que el conocimiento de la información sea masivo por los colaboradores de la Entidad.</t>
  </si>
  <si>
    <t>Crear un micrositio con la información del inventario de conocimiento en la página web o sede electrónica.</t>
  </si>
  <si>
    <t xml:space="preserve">Andrea Hurtado.
Jeimy Paola Ortiz Gracia (Subdirección Administrativa).
Equipo de comunicaciones. </t>
  </si>
  <si>
    <t xml:space="preserve">Activar la participación en convocatorias en las que se divulgue el proyecto de implementación de SCD como buena práctica e innovación en el Estado. Ej. Convocatoria Mapeo de Innovación - DNP, espacios de equipos transversales del DAFP o espacios de ideación de sector. </t>
  </si>
  <si>
    <t xml:space="preserve">Andrea Hurtado.
Equipo de comunicaciones. </t>
  </si>
  <si>
    <t>Evaluar el impacto del Plan Anual de Capacitación con el proposito de obtener insumos para los proyectos de aprendizaje de la Agencia, de cara a la potenciación de capacidades del talento humano de la Entidad.</t>
  </si>
  <si>
    <t>Propiciar espacios de sensibilización o capacitación que aporten o enmarquen los procesos de ideación o cocreación de la Entidad.</t>
  </si>
  <si>
    <t>Eliana Trujillo.
Andrea Hurtado.</t>
  </si>
  <si>
    <t>Documentación del proceso de gestión de conocimiento gestado en la Entidad, para mejorar la experiencia interna y así poderla optimizar para su presentación en otros escenarios.</t>
  </si>
  <si>
    <t xml:space="preserve">Activar la participación en convocatorias en las que se divulgue el proyecto de implementación de SCD como buena práctica e innovación en el Estado. Ej. Convocatoria Mapeo de Innovación - DNP, espacios de equipos transversales del DAFP, DNP o espacios de ideación de sector. </t>
  </si>
  <si>
    <t>Revisar posibles alianzas con el sector académico o con Entidades del orden nacional para la posible implementación de acciones de mejora en los servicios o productos que ofrece la Entidad</t>
  </si>
  <si>
    <t>Revisar posibles alianzas con el sector académico o con Entidades del orden nacional para la posible implementación de acciones de investigación o innovación</t>
  </si>
  <si>
    <t>INICIO</t>
  </si>
  <si>
    <t>Marzo</t>
  </si>
  <si>
    <t>Abril</t>
  </si>
  <si>
    <t>Mayo</t>
  </si>
  <si>
    <t>Junio</t>
  </si>
  <si>
    <t>Julio</t>
  </si>
  <si>
    <t>Agosto</t>
  </si>
  <si>
    <t>Septiembre</t>
  </si>
  <si>
    <t>Octubre</t>
  </si>
  <si>
    <t>Noviembre</t>
  </si>
  <si>
    <t>Diciembre</t>
  </si>
  <si>
    <t>AVANCE DE LAS GESTIONES IMPLEMENTADAS</t>
  </si>
  <si>
    <t>Evaluar el grado de acceso al conocimiento explícito de la entidad y el personal conoce las diferentes herramientas para acceder a él en tiempo real.</t>
  </si>
  <si>
    <t>RESULTADO DE LAS ACCIONES IMPLEMENTADAS</t>
  </si>
  <si>
    <t>EVALUACIÓN DE LA EFICACIA DE LAS ACCIONES IMPLEMENTADAS</t>
  </si>
  <si>
    <t>Se programan tres (3) sesiones de Café AND institucionales a lo largo del año, con el fin de conocer cómo se gestionan los temas internos y poder conocer inquietudes institucionales que se puedan mejorar o la presentación de lecciones aprendidas desde los equipos de trabajo.</t>
  </si>
  <si>
    <t>Eliana Trujillo
Andrea Hurtado. 
Equipo de comunicaciones (validación de posibles adaptaciones de material gráfico del DAFP)</t>
  </si>
  <si>
    <t>Generar pronto pieza de repositorio, lecciones aprendidas.
Gestión de cuentas de pagos (vídeo generado).</t>
  </si>
  <si>
    <t>Se cuenta con una persona que desarrolla las actividades asociadas al plan de gestión de conocimiento y se proyecta la propuesta de poder implementar el proceso completo, con todo el seguimiento que implica a fin de fortalecer en todos los frentes la dimensión de gestión de conocimiento y la innovación</t>
  </si>
  <si>
    <t>Se trabaja en la estructuración de la sesión de ideación a fin de conocer cuál puede ser el proyecto con el cual se impulsen las actividades de innovación interna y así poderle dar despligue al mismo. Actualmente se plantea la posibilidad de identificar el proyecto desde lo que puede ser el semillero de desarrollo de la Entidad entendiendo que se tiene una idea que puede ser explorada en las mesas de trabajo que se encuentran en gestión.
Se programan tres (3) sesiones de Café AND institucionales a lo largo del año, con el fin de conocer cómo se gestionan los temas internos y poder conocer inquietudes institucionales que se puedan mejorar o la presentación de lecciones aprendidas desde los equipos de trabajo.</t>
  </si>
  <si>
    <t xml:space="preserve">Eliana Trujillo.
Andrea Hurtado. </t>
  </si>
  <si>
    <t>Semanal</t>
  </si>
  <si>
    <t>Se encuentra en creación la sensibilización de cultura de innovación o co-creación para su aplicación institucional.</t>
  </si>
  <si>
    <t>Se participa en los espacios virtuales de equipos transversales del DAFP.
Se participó en una sesión de las Aulas de Innovación de la CRC.
Se participó en el lanzamiento del índice de capacidades generado por el DAFP y el DNP para todas las Entidades públicas del país.</t>
  </si>
  <si>
    <t>Actualmente se plantea la posibilidad de identificar el proyecto desde lo que puede ser el semillero de desarrollo de la Entidad entendiendo que se tiene una idea que puede ser explorada en las mesas de trabajo que se encuentran en gestión.</t>
  </si>
  <si>
    <t>Ya se realizó una primera sesión de socialización del proceso de gestión de conocimiento institucional a fin de dar a conocer los primeros resultados asociados a esta gestión e invitando a una siguiente sesión de co-creación. 
Actualmente, se definen los parámetros de la sesión de co-creación para su próxima ejecución.</t>
  </si>
  <si>
    <t>Se trabaja en la propuesta de consolidación del proceso de gestión del conocimiento y la innovación de cara al cumplimiento de los requisitos asociados a establecerlo como un proceso institucional de cara a la vigencia 2023. En la gestión a desarrollar se encuentra el cumplimiento de los parámetros de riesgos asociados, intervención de otros procesos, posibles responsables y formas de ejecutarlo para ver su proyección de viabilidad.</t>
  </si>
  <si>
    <t>Se han adelantado sesiones de transferencia de conocimiento con MinCiencias, asociado al futuro proceso de reconocimiento de la Entidad como un actor reconocido del SNCTeI, con el ánimo de mejorar internamente de gestión de nuevos proyectos y clientes y, posible generación de productos o servicios nuevos originarios de la AND para su gestión externa</t>
  </si>
  <si>
    <t>Dependiendo del trabajo que sea posible gestionar con un semillero interno de desarrollo, se podrán adelantar conversaciones con la academía para su fortalecimiento desde el conocimiento de estas por sus proceos de reconocimiento de este tipo de actores formalmente.</t>
  </si>
  <si>
    <t>Andrea Hurtado</t>
  </si>
  <si>
    <t>Socialización en Power BI como herramienta de analíitica de datos institucional</t>
  </si>
  <si>
    <t>Socializar entre los colaboradores los avances que se han tenido en la herramienta (link público de información institucional) Programar y organizar la socialización con Felipe para poderla hacer a finales de septiembre o de octubre, posterior a la finalización de la gestión que se adelanta y aprobación de la Dirección de este resultado, para poderlo socializar.</t>
  </si>
  <si>
    <t>Identificar el nivel de avance para su finalización, socialización y publicación del procedimiento. Identificación de indicadores, fuente de información y forma de uso.</t>
  </si>
  <si>
    <t>Generar el inventario de herramientas de análitica institucional (toda la información institucional) disponibles para la Entidad con su debida priorización por temáticas y documentación de su uso</t>
  </si>
  <si>
    <t>Equipo de planeación.
Yezmy Vargas.</t>
  </si>
  <si>
    <t>Seguimiento realizado a los diferentes planes y proyecto de inversión que la Entidad implementa, en el marco del Comité Directivo y de Gestión y Desempeño, para el análisis de la necesidad de fortalecimiento institucional en aspectos específicos para la toma de decisiones en caso de ser requerido.</t>
  </si>
  <si>
    <t>La encuesta se aplicó correctamente y cuenta de esto son los resultados de la misma que se encuentra en el repositorio de talento humano.</t>
  </si>
  <si>
    <t>Eliana Trujillo.
Andrea Hurtado. 
Equipo de comunicaciones.</t>
  </si>
  <si>
    <t>Dentro del plan de capacitaciones de la presente vigencia se han identificado capacitaciones asociadas a temas que resultan innovadores y de interés sobre temáticas puntuales de innovación y de gestión de conocimiento:
- Coaching.
- Capacitación en el método SCRUM (Scrum master y Producto Owner).
- Capacitación en toda la filosofía de Agilismo.
- Ciclo gestión del conocimiento.
- Gestión del conocimiento Repositorios y herramientas tecnológicas.
- Que es innovación en lo público desde la AND.
- Código seguro y cómo desarrollar código seguro.
Desde el equipo de comunicaciones nos prestarán apoyo en generación de infografías para información constante en la sede electrónica sobre los temas de innovación</t>
  </si>
  <si>
    <t xml:space="preserve">Se da continuidad a la gestión emprendida en la vigencia 2021 en torno a la documentación digital del toda de la información de la entidad desde cada una de las Subdirecciones con el fin de completar el repositorio institucional alojado en el Sharepoint.
Por otra parte, en cuanto a la memoria institucional se adelantó la elaboración de las memorias justificativas de cada proyecto desarrollado por la AND, desde los diversos componentes que los integran (jurídico, téccnico, administrativo y operativo), con los cuales se alimenta el repositorio institucional completamente desde este proceso técnico. </t>
  </si>
  <si>
    <t xml:space="preserve">Se adelantó una capacitación de "procesos y análitica de datos", con los cuales se enseñó cómo el manejo de los indicadores y sus resultados para la toma de información y con base en estos desarrollar el proceso de análitica para fortalecer los procesos institucionales. </t>
  </si>
  <si>
    <t>Campaña "Me siento feliz, me sieno AND: Generando conocimiento para una Colombia Digital" en la que se recibirá la retroalmientación por parte de los colaboradores frente a la ejecución de procesos, planes y proyectos de la entidad y así proponer acciones de mejora para continuar mejorando en la medición de la gestión de conocimiento.</t>
  </si>
  <si>
    <t>Se van a desarrollar cuatro actividades de coaching presencial en donde por equipos se va a aplicar cada actividad y con esto se identificarán resultados que nos permitan identificar las acciones de mejora asociadas a este fortalecimiento.</t>
  </si>
  <si>
    <t>N°</t>
  </si>
  <si>
    <t xml:space="preserve">El Plan de Talento Humano, plantea como estrategia la gestión del talento humano basada en los valores y principios institucionales con el propósito de generar sentido de pertenencia en los colaboradores, fortaleciendo la cultura organizacional, y promoviendo un clima laboral que afiance la calidad de vida institucional. 
En este sentido, el plan contempla dicha gestión sobre valores y principios de impacto a trabajar en tres etapas que componen la gestión del talento humano: vinculación, permanencia y gestión del conocimiento.
Elaborando y gestionando este último, con este plan de gestión de conocimiento como articulador de las acciones del talento humano, con la gestión institucional y el gestión del conocimiento. 
En este sentido, el plan de fortalecimiento institucional cuenta con una actividad de reporte de los avances conseguidos en este plan con el fin de intervenir de manera tranversal las actividades asociadas a la gestión de conocimiento como eje articulador de acciones y el plan de gestión de conocimiento gestiona de manera global las acciones asociadas a los contratistas y personal de contrato para una debida gestión de todo el talento humano institucional. </t>
  </si>
  <si>
    <t>Se trabaja en la estructuración de la sesión de ideación a fin de conocer cuál puede ser el proyecto con el cual se impulsen las actividades de innovación interna y así poderle dar despligue al mismo. 
Adicionalmente, se plantea la posibilidad de identificar el proyecto desde lo que puede ser el semillero de desarrollo de la Entidad entendiendo que se tiene una idea que puede ser explorada en las mesas de trabajo que se encuentran en gestión.
La idea generada en cualquiera de las dos actividades será revisada desde la perspectiva dada por el indice de capacidades del DAFP y del DNP recientemente publicado y que le permitirá a la Agencia conocer la mejor manea forma de hacerlo y su aplicación interna.</t>
  </si>
  <si>
    <t xml:space="preserve">A partir de las necesidades institucionales identificadas en la sesión de co-creación se contemplará la gestión como proyecto de alguna de las ideas recogidas, con el fin de proyectarla como una solución y documentarla como proyecto para futuras ocasiones. </t>
  </si>
  <si>
    <t>Eliana Trujillo.
Equipo de planeación.</t>
  </si>
  <si>
    <t>Revisar la implementación del tablero de indicadores y los planes de mejoramiento institucional.</t>
  </si>
  <si>
    <t xml:space="preserve">Seguimiento realizado a los resultados de los indicadores de procesos y los planes de mejoramiento, generados a partir de las auditorias en la Entidad. </t>
  </si>
  <si>
    <t>Eliana Trujillo.
Yezmy Vargas.</t>
  </si>
  <si>
    <t>A partir del inventario de conocimiento generado para la entidad, clasificarlo conforme su relevancia para el logro de la misionalidad y publicarlo de esta manera (para interna o externa, dependiendo de su relevancia en cada caso).</t>
  </si>
  <si>
    <t>Alimentar la Intranet con las capacitaciones realizadas por Talento Humano y mantener actualizado los procesos.
Alimentar los repositorios institucionales con el inventario explícito y realizar difusión sobre las herramientas y su acceso a los colaboradores.</t>
  </si>
  <si>
    <t>Eliana Trujillo.
Yezmy Vargas</t>
  </si>
  <si>
    <t xml:space="preserve">Realizar la identificación de necesidad de actualización del inventario de conocimiento explícito de la Entidad y realizar la actualización en las herramientas que se considera necesario en cada caso. </t>
  </si>
  <si>
    <t xml:space="preserve">Gerentes de proyectos / anexos.
Documentadores.
Subdirección Administrativa (responsable de gestión documental) Yezmy Vargas.
Equipo de comunicaciones. </t>
  </si>
  <si>
    <r>
      <t xml:space="preserve">Se trabaja en la creación de la sede electrónica desde el componente de gestión de conocimiento a fin de manejar desde este micrositio la información asociada a esta dimensión.
El micrositio tendrá acceso a información como:
1. Información general de Gestión de Conocimiento y la innovación.
2. Presentación de contexto institucional de Gestión de Conocimiento y la innovación y avances asociados.
3. Publicación de información asociada a la dimensión para darle difusión al tema y a las gestiones asociadas gestionadas por la Entidad.
4. Elaboración y publicación de presentación, documento o plan que dé a conocer la dimensión al público. 
5. Punto de recepción de información, inquietudes o recomendaciones en torno a la Gestión de Conocimiento y la innovación institucional y su fortalecimiento. 
6. Generación de punto de recepción de dudas de la ciudadanía con respecto a la misionalidad de la Agencia y propuestas de solución para problemas que relacionen a la ciudadanía con la Agencia. 
7. Con la recepción de dudas y recomendaciones o propuestas (levantamiento de información interna y externa), generar y poner a disposición retos que puedan resolver los ciudadanos/colaboradores o aportar a la solución, con el siguiente esquema de proceso:
FASE I (2022)
a) Publicación del reto (contenido básico: resumen del tema, identificación del problema, criterios de evaluación, necesidad a satisfacer y plazos)
b) Publicación dinámica de los resultados del reto.
c) Publicación de la priorización de implementación según los resultados y, de los avances o resultados de la implementación de la solución identificada (pertinencia, viabilidad técnica, beneficios de implementación y costos). 
d) Elaboración y publicación del plan de trabajo para implementar la solución diseñada frente al reto.
FASE II (2023):
e) Continuar con la implementación del plan de trabajo generado para la solución diseñada frente al reto.
f) En caso de generar prototipos o desarrollos a partir de la implementación de la solución del reto, publicar la información del mismo.
</t>
    </r>
    <r>
      <rPr>
        <i/>
        <sz val="10"/>
        <rFont val="Segoe UI Semilight"/>
        <family val="2"/>
      </rPr>
      <t xml:space="preserve">Se puede pensar en una convocatoria para participar de un reto de cocreación, con una pregunta tipo: ¿cómo se imagina (…) en la entidad? </t>
    </r>
  </si>
  <si>
    <t>Conforme se organizó la información por procesos el inventario de información se encuentra establecido de la siguiente manera: 
Sharepoint: Documentación de archivo que atienden las tablas de retención documental.
Página web: Información obligada a publicarse y noticias de la Entidad. 
Sigand: Información documental del Sistema Integrado de Gestión (calidad y procesos).
OneDrive: Información de trabajo generado por los colaboradores de la Entidad (trabajo de gestión personal), ya que el trabajo que responde a procesos institucionales se traslada al Sharepoint.</t>
  </si>
  <si>
    <t>Determinar el nivel de interoperabilidad de las herramientas para identificar su uso y aprovechamiento, en aras de validar sus bondades y masificar su uso, se realizarán capacitaciones de estos repositorios a fin de documentar completamente los procesos.</t>
  </si>
  <si>
    <t>Después de identificada la información contenido en las diferentes herramientas usadas por la Entidad desde el año 2018 para el almacenamiento de la misma y de gestión documental, se hayó que la interoperabilidad de las herramientas Jira, Confluence y Bitbucket entre sí, no era de fácil comunicación, ni relacionamiento, razón por la cual  se generó e implementó plan de trabajo que permitiera organizar y clasificar la información encontrada en cada herramienta, para su respectiva migración a los respectivos micrositios de Sharepoint y Sigand, según correspondiera. 
Se espera vincular el inventario de información y conocimiento de la Entidad como una de las herramientas de consulta para los colaboradores de la Entidad en cualquier momento y de manera fácil y accesible al ser digital.
Ante el posible desconocimiento de las herramientas, su uso y aprovechamiento, en aras de identificar sus bondades y masificar su uso, se realizará capacitación, a fin de documentar completamente los procesos.</t>
  </si>
  <si>
    <t>Febrero</t>
  </si>
  <si>
    <t>Se ha participado en los espacios de los equipos transversales del DAFP. 
Se participó en una sesión del aula de innovación de la CRC de co-creacíón de ideas para soluciones de sector con actores de todos los niveles.
Se participó en la presentación del índice de capacidades para la innovación pública del DAFP y el DNP en el cual se habló de los avances institucionales en torno a la gestión del conocimiento y las necesidades para continuar fortaleciendo esta dimensión.
Se espera poder participar en evento focal de buenas prácticas y lecciones aprendidas para presentar los SCD.</t>
  </si>
  <si>
    <t>Realizar seguimiento al cargue de la información asociada a las capacitaciones realizadas desde Talento Humano, consolidando todos los procesos de la Agencia, en la intranet y/o sede electrónica.
Levantamiento, organización, publicación y divulgación del conocimiento explícito de la Entidad en los repositorios oficiales de la Entidad (Sharepoint, página web, SIGAND o sede electrónica).</t>
  </si>
  <si>
    <t>Se ha documentado todo el proceso de capacitaciones de talento humano en la intranet y se alimenta de manera constante a medida que se realiza cada capacitación programada en repositorio scrum (pendiente enlace).
Desde la vigencia 2021 se dio inicio a la gestión de levantamiento y organización de la información institucional. Con este contexto, en la vigencia 2022 se ha dado continuidad a esta gestión con la organización por herramientas que atienden los procesos que actualmente maneja la entidad, de tal manera que el repositorio institucional responde a esa organización. Las herramientas usadas actualmente son Sharepoint, página web, SIGAND o sede electrónica, la diferenciación de cada una se verá reflejada en el inventario de conocimiento creado para la Entidad.</t>
  </si>
  <si>
    <t>Yezmy Vargas.
Eliana Trujillo.
Equipo de seguridad de la información.</t>
  </si>
  <si>
    <t>Entendiendo que el riesgo asociado a la fuga de capiltal más fuerte es el cambio o salida del talento humano asociado a los proyectos y actividades transversales, razón por la cual se incorpora para todos los colaboradores de la Entidad en favor de la salvaguarda de la información asociada a la gestión desarrollada en el marco de su desarrollo contractual la sincronización total de sus archivos en el OneDrive y Sharepoint de los proyectos, con el fin de reducir el porcentaje de fuga de información por esta causa.
Frente a la matriz de riesgos se encuentra que: XXXXX 2022??</t>
  </si>
  <si>
    <t>Andrea Hurtado. 
Equipo de comunicaciones
Ginna Carmago SCD (CAFÉ AND)</t>
  </si>
  <si>
    <t>Actualmente se plantea la posibilidad de identificar el proyecto desde lo que puede ser el semillero de desarrollo de la Entidad entendiendo que se tiene una idea que puede ser explorada en las mesas de trabajo que se encuentran en gestión.
Ver la opción desde la perspectiva del proceso de reconocimiento.
Mapeo de actores de la academia, desde la gestión de grupos de interes - Ver con Paola cuáles son los identificados para intentar algún tipo de acercamiento.</t>
  </si>
  <si>
    <t>Se ha documentado todo el proceso de capacitaciones de talento humano en la intranet y se alimenta de manera constante a medida que se realiza cada capacitación programada en repositorio scrum (pendiente enlace)
Por otra parte, en cuanto al repositorio de procedimientos se tiene toda la información en la intranet actualizada a medida que se genera información asociada. 
Capacitación de gestión de archivos para los colaboradores relacionada con la presentación de los repositorios institucionales y la adecuada gestión de los documentos generados por los colaboradores.
Capacitación de herramientas (repositorios) institucionales a los colaboradores para darle difusión a las mismas, su acceso e importancia de alimentarlas y consultarlas.</t>
  </si>
  <si>
    <t>Después de gestionado el inventario se realizará la socialización del mismo y se incluirá en intranet (gestión con planeación)</t>
  </si>
  <si>
    <t>Se trabaja en la elaboración del manual de buenas prácticas y lecciones aprendidas para identificarlas y hacerlas parte de las herramientas dispuestas para el manejo de información institucional. 
También se trabaja en la participación de la sede electrónica desde el componente de gestión de conocimiento a fin de manejar desde este micrositio la información asociada a esta dimensión.
Revisar con Yezmy cómo quedó organizada la información (en qué plataformas) para conocer cómo se puede hacer difusión de estos y que todos conozcan que allí se debe alojar</t>
  </si>
  <si>
    <t>Se hace seguimiento trimestral a través de un análisis descriptivo de los resultados de la implementación de los planes de acción, estratégico y anticorrupción ante el comité de Gestión y desempeño, con el propósito de emprender acciones de mejora para su total cumplimiento. 
En cuanto al nálisis predictivo y prospectivo se llevó a cabo un ejercicio con el Comité Directivo para la aprobación del proyecto de inversión de la AND 2023 - 2026, el cual ya fue aprobado por el DNP. Este presenta un análisis descriptivo y predictivo a nivel institucional.
Revisar las ppt del comité para separar las que tienen acciones asociadas a este avance para documentar como evidencia de avance.</t>
  </si>
  <si>
    <t xml:space="preserve">Subdirecciones técnicas.
Subdirección jurídica.
Subdirección Administrativa y Financiera.
Equipo de comunicaciones.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</si>
</sst>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9" x14ac:knownFonts="1">
    <font>
      <sz val="11"/>
      <color theme="1"/>
      <name val="Calibri"/>
      <family val="2"/>
      <scheme val="minor"/>
    </font>
    <font>
      <b/>
      <sz val="20"/>
      <color theme="0"/>
      <name val="Segoe UI Semilight"/>
      <family val="2"/>
    </font>
    <font>
      <sz val="10"/>
      <name val="Segoe UI Semilight"/>
      <family val="2"/>
    </font>
    <font>
      <b/>
      <sz val="10"/>
      <name val="Segoe UI Semilight"/>
      <family val="2"/>
    </font>
    <font>
      <sz val="11"/>
      <name val="Segoe UI Semilight"/>
      <family val="2"/>
    </font>
    <font>
      <b/>
      <sz val="12"/>
      <name val="Segoe UI Semilight"/>
      <family val="2"/>
    </font>
    <font>
      <sz val="12"/>
      <name val="Segoe UI Semilight"/>
      <family val="2"/>
    </font>
    <font>
      <b/>
      <sz val="20"/>
      <name val="Segoe UI Semilight"/>
      <family val="2"/>
    </font>
    <font>
      <i/>
      <sz val="10"/>
      <name val="Segoe UI Semilight"/>
      <family val="2"/>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29">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medium">
        <color rgb="FF002060"/>
      </top>
      <bottom style="thin">
        <color rgb="FF002060"/>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medium">
        <color indexed="64"/>
      </top>
      <bottom style="thin">
        <color theme="2" tint="-0.249977111117893"/>
      </bottom>
      <diagonal/>
    </border>
    <border>
      <left style="thin">
        <color theme="2" tint="-0.249977111117893"/>
      </left>
      <right style="thin">
        <color theme="2" tint="-0.249977111117893"/>
      </right>
      <top/>
      <bottom style="medium">
        <color indexed="64"/>
      </bottom>
      <diagonal/>
    </border>
    <border>
      <left style="thin">
        <color theme="2" tint="-0.249977111117893"/>
      </left>
      <right style="thin">
        <color theme="2" tint="-0.249977111117893"/>
      </right>
      <top style="thin">
        <color theme="2" tint="-0.249977111117893"/>
      </top>
      <bottom style="medium">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theme="2" tint="-0.249977111117893"/>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medium">
        <color indexed="64"/>
      </left>
      <right style="dashed">
        <color rgb="FF002060"/>
      </right>
      <top style="medium">
        <color indexed="64"/>
      </top>
      <bottom style="medium">
        <color indexed="64"/>
      </bottom>
      <diagonal/>
    </border>
    <border>
      <left style="dashed">
        <color rgb="FF002060"/>
      </left>
      <right style="dashed">
        <color rgb="FF002060"/>
      </right>
      <top style="medium">
        <color indexed="64"/>
      </top>
      <bottom style="medium">
        <color indexed="64"/>
      </bottom>
      <diagonal/>
    </border>
    <border>
      <left style="dotted">
        <color rgb="FF002060"/>
      </left>
      <right style="dashed">
        <color rgb="FF002060"/>
      </right>
      <top style="medium">
        <color indexed="64"/>
      </top>
      <bottom style="medium">
        <color indexed="64"/>
      </bottom>
      <diagonal/>
    </border>
    <border>
      <left/>
      <right/>
      <top style="medium">
        <color indexed="64"/>
      </top>
      <bottom style="medium">
        <color indexed="64"/>
      </bottom>
      <diagonal/>
    </border>
    <border>
      <left/>
      <right style="thin">
        <color theme="2" tint="-0.249977111117893"/>
      </right>
      <top style="medium">
        <color indexed="64"/>
      </top>
      <bottom style="medium">
        <color indexed="64"/>
      </bottom>
      <diagonal/>
    </border>
    <border>
      <left style="thin">
        <color theme="2" tint="-0.249977111117893"/>
      </left>
      <right/>
      <top style="medium">
        <color indexed="64"/>
      </top>
      <bottom style="medium">
        <color indexed="64"/>
      </bottom>
      <diagonal/>
    </border>
    <border>
      <left style="thin">
        <color theme="2" tint="-0.249977111117893"/>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0" fontId="2" fillId="3" borderId="0" xfId="0" applyFont="1" applyFill="1" applyAlignment="1">
      <alignment horizontal="lef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7" fillId="2" borderId="0" xfId="0" applyFont="1" applyFill="1" applyAlignment="1">
      <alignment horizontal="center" vertical="center"/>
    </xf>
    <xf numFmtId="0" fontId="4" fillId="0" borderId="7"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 borderId="0" xfId="0" applyFont="1" applyFill="1" applyAlignment="1">
      <alignment horizontal="center" vertical="center" wrapText="1"/>
    </xf>
    <xf numFmtId="0" fontId="2" fillId="0" borderId="14"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horizontal="left" vertical="center" wrapText="1"/>
    </xf>
    <xf numFmtId="0" fontId="2" fillId="0" borderId="20" xfId="0" applyFont="1" applyBorder="1" applyAlignment="1">
      <alignment horizontal="center" vertical="center"/>
    </xf>
    <xf numFmtId="0" fontId="2" fillId="0" borderId="20" xfId="0" applyFont="1" applyBorder="1" applyAlignment="1">
      <alignment vertical="center" wrapText="1"/>
    </xf>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0" fontId="1" fillId="2" borderId="0" xfId="0" applyFont="1" applyFill="1" applyAlignment="1">
      <alignment horizontal="center" vertical="center"/>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2" fillId="0" borderId="21" xfId="0" applyFont="1" applyBorder="1" applyAlignment="1">
      <alignment horizontal="left" vertical="center" wrapText="1"/>
    </xf>
    <xf numFmtId="0" fontId="2" fillId="0" borderId="21" xfId="0" applyFont="1" applyBorder="1" applyAlignment="1">
      <alignment horizontal="center" vertical="center"/>
    </xf>
    <xf numFmtId="0" fontId="3" fillId="8" borderId="28"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9" borderId="20" xfId="0" applyFont="1" applyFill="1" applyBorder="1" applyAlignment="1">
      <alignment horizontal="left" vertical="center" wrapText="1"/>
    </xf>
    <xf numFmtId="0" fontId="2" fillId="10" borderId="20" xfId="0" applyFont="1" applyFill="1" applyBorder="1" applyAlignment="1">
      <alignment horizontal="left" vertical="center" wrapText="1"/>
    </xf>
    <xf numFmtId="0" fontId="3" fillId="0" borderId="21" xfId="0" applyFont="1" applyBorder="1" applyAlignment="1">
      <alignment horizontal="center" vertical="center" wrapText="1"/>
    </xf>
    <xf numFmtId="0" fontId="2" fillId="11" borderId="20" xfId="0" applyFont="1" applyFill="1" applyBorder="1" applyAlignment="1">
      <alignment horizontal="left" vertical="center" wrapText="1"/>
    </xf>
    <xf numFmtId="0" fontId="2" fillId="0" borderId="21" xfId="0" applyFont="1" applyFill="1" applyBorder="1" applyAlignment="1">
      <alignment vertical="center" wrapText="1"/>
    </xf>
    <xf numFmtId="164" fontId="2" fillId="0" borderId="21" xfId="0" applyNumberFormat="1"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20" xfId="0" applyFont="1" applyFill="1" applyBorder="1" applyAlignment="1">
      <alignment vertical="center" wrapText="1"/>
    </xf>
    <xf numFmtId="164" fontId="2" fillId="0" borderId="20" xfId="0" applyNumberFormat="1" applyFont="1" applyFill="1" applyBorder="1" applyAlignment="1">
      <alignment horizontal="center" vertical="center" wrapText="1"/>
    </xf>
    <xf numFmtId="164" fontId="2" fillId="0" borderId="20" xfId="0" applyNumberFormat="1" applyFont="1" applyFill="1" applyBorder="1" applyAlignment="1">
      <alignment horizontal="center" vertical="center"/>
    </xf>
    <xf numFmtId="0" fontId="2" fillId="0" borderId="20" xfId="0" applyFont="1" applyFill="1" applyBorder="1" applyAlignment="1">
      <alignment vertical="center"/>
    </xf>
    <xf numFmtId="0" fontId="2" fillId="0" borderId="20" xfId="0" quotePrefix="1" applyFont="1" applyFill="1" applyBorder="1" applyAlignment="1">
      <alignment vertical="center" wrapText="1"/>
    </xf>
    <xf numFmtId="0" fontId="3" fillId="4" borderId="27"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11" xfId="0" applyFont="1" applyBorder="1" applyAlignment="1">
      <alignment horizontal="left"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6</xdr:col>
      <xdr:colOff>47624</xdr:colOff>
      <xdr:row>50</xdr:row>
      <xdr:rowOff>0</xdr:rowOff>
    </xdr:from>
    <xdr:to>
      <xdr:col>7</xdr:col>
      <xdr:colOff>914400</xdr:colOff>
      <xdr:row>50</xdr:row>
      <xdr:rowOff>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7229474" y="44060270"/>
          <a:ext cx="914400" cy="928686"/>
        </a:xfrm>
        <a:prstGeom prst="rect">
          <a:avLst/>
        </a:prstGeom>
      </xdr:spPr>
    </xdr:pic>
    <xdr:clientData/>
  </xdr:twoCellAnchor>
  <xdr:twoCellAnchor editAs="oneCell">
    <xdr:from>
      <xdr:col>8</xdr:col>
      <xdr:colOff>1219538</xdr:colOff>
      <xdr:row>1</xdr:row>
      <xdr:rowOff>62931</xdr:rowOff>
    </xdr:from>
    <xdr:to>
      <xdr:col>9</xdr:col>
      <xdr:colOff>901170</xdr:colOff>
      <xdr:row>1</xdr:row>
      <xdr:rowOff>809624</xdr:rowOff>
    </xdr:to>
    <xdr:pic>
      <xdr:nvPicPr>
        <xdr:cNvPr id="4" name="Imagen 3">
          <a:extLst>
            <a:ext uri="{FF2B5EF4-FFF2-40B4-BE49-F238E27FC236}">
              <a16:creationId xmlns:a16="http://schemas.microsoft.com/office/drawing/2014/main" id="{56F10BF4-B387-47EB-87A7-D77A4D772235}"/>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3149601" y="217712"/>
          <a:ext cx="2280899" cy="7466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and-my.sharepoint.com/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365and-my.sharepoint.com/Users/amarquez/AppData/Local/Microsoft/Windows/Temporary%20Internet%20Files/Content.Outlook/81WVDZRR/DAFP%202017/DAFP_Modelo%20Instrumento_Dic2016Simulador4.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E:\AND\Subdirecci&#243;n_servicios_ciudadanos_digitales\Sostenibilidad_AND\Plan_fortalecimiento_AND\Frente_transversal\Actividad_16_Gesti&#243;n_conocimiento\Gesti&#243;n_de_conocimiento\31-12-2020%20Autodiagnostico_Gesti&#243;n%20del%20Conocimiento%20y%20la%20Innovaci&#243;n.xlsx?3AF0DDA2" TargetMode="External"/><Relationship Id="rId1" Type="http://schemas.openxmlformats.org/officeDocument/2006/relationships/externalLinkPath" Target="file:///\\3AF0DDA2\31-12-2020%20Autodiagnostico_Gesti&#243;n%20del%20Conocimiento%20y%20la%20Innov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
      <sheetName val="Gráficas"/>
      <sheetName val="Plan de Acción"/>
    </sheetNames>
    <sheetDataSet>
      <sheetData sheetId="0"/>
      <sheetData sheetId="1"/>
      <sheetData sheetId="2">
        <row r="11">
          <cell r="C11" t="str">
            <v>Planeación</v>
          </cell>
          <cell r="E11" t="str">
            <v>Identificación del conocimiento más relevante de la entidad</v>
          </cell>
          <cell r="H11" t="str">
            <v xml:space="preserve">Identificar, capturar, clasificar y organizar el conocimiento explícito de la entidad  en medios físicos y/o digitales.  </v>
          </cell>
          <cell r="Q11">
            <v>100</v>
          </cell>
        </row>
        <row r="16">
          <cell r="H16" t="str">
            <v xml:space="preserve">Contar con un inventario del conocimiento explícito de la entidad actualizado, de fácil acceso y articulado con la política de gestión documental .  </v>
          </cell>
          <cell r="Q16">
            <v>20</v>
          </cell>
        </row>
        <row r="21">
          <cell r="H21" t="str">
            <v>Identificar, clasificar, priorizar y gestionar el conocimiento relevante para el  logro de la misionalidad de la entidad.</v>
          </cell>
          <cell r="Q21">
            <v>100</v>
          </cell>
        </row>
        <row r="26">
          <cell r="H26" t="str">
            <v>Identificar los riesgos relacionados con la fuga de capital intelectual de la entidad y llevar a cabo acciones para evitar la pérdida de conocimiento.</v>
          </cell>
          <cell r="Q26">
            <v>20</v>
          </cell>
        </row>
        <row r="31">
          <cell r="H31" t="str">
            <v>Identificar las necesidades de conocimiento asociadas a la formación y capacitación requeridas anualmente por el personal de la entidad, posteriormente, evalúa e implementa acciones de mejora.</v>
          </cell>
          <cell r="Q31">
            <v>80</v>
          </cell>
        </row>
        <row r="36">
          <cell r="H36" t="str">
            <v>Elaborar, evaluar e implementar un programa de gestión del conocimiento articulado con la planeación estratégica de la entidad.</v>
          </cell>
          <cell r="Q36">
            <v>20</v>
          </cell>
        </row>
        <row r="41">
          <cell r="H41" t="str">
            <v>Contar con una persona o grupo que evalúe, implemente, haga seguimiento y lleve a cabo acciones de mejora al Plan de Acción de Gestión del Conocimiento y la Innovación, en el marco del MIPG.</v>
          </cell>
          <cell r="Q41">
            <v>20</v>
          </cell>
        </row>
        <row r="46">
          <cell r="C46" t="str">
            <v>Generación y producción</v>
          </cell>
          <cell r="E46" t="str">
            <v>Ideación</v>
          </cell>
          <cell r="H46" t="str">
            <v xml:space="preserve">Emplear, divulgar, documentar y evaluar métodos de creación e ideación para generar soluciones efectivas a problemas cotidianos de la entidad </v>
          </cell>
          <cell r="Q46">
            <v>100</v>
          </cell>
        </row>
        <row r="51">
          <cell r="H51" t="str">
            <v xml:space="preserve">Contar con espacios de ideación e innovación, así también, documentar y difundir los resultados los resultados de los procesos de ideación e innovación adelantados. </v>
          </cell>
          <cell r="Q51">
            <v>100</v>
          </cell>
        </row>
        <row r="56">
          <cell r="H56" t="str">
            <v xml:space="preserve">Evaluar los resultados de los procesos de ideación e innovación adelantados en la entidad y analiza los resultados. </v>
          </cell>
          <cell r="Q56">
            <v>100</v>
          </cell>
        </row>
        <row r="61">
          <cell r="E61" t="str">
            <v>Experimentación</v>
          </cell>
          <cell r="H61" t="str">
            <v>Desarrollar pruebas de experimentación, documentar y analizar los resultados .</v>
          </cell>
          <cell r="Q61" t="str">
            <v>N.A.</v>
          </cell>
        </row>
        <row r="66">
          <cell r="E66" t="str">
            <v>Innovación</v>
          </cell>
          <cell r="H66" t="str">
            <v>Implementar una estrategia de cultura organizacional orientada a la innovación en la entidad y analizar sus resultados.</v>
          </cell>
          <cell r="Q66">
            <v>20</v>
          </cell>
        </row>
        <row r="71">
          <cell r="H71" t="str">
            <v>Identificar, analizar, evaluar y poner en marcha métodos para aplicar procesos de innovación en la entidad.</v>
          </cell>
          <cell r="Q71">
            <v>100</v>
          </cell>
        </row>
        <row r="76">
          <cell r="H76" t="str">
            <v xml:space="preserve">Incluir en el Plan Estratégico del Talento Humano el fortalecimiento de capacidades en innovación y llevar a cabo el seguimiento y evaluación de los resultados. </v>
          </cell>
          <cell r="Q76">
            <v>40</v>
          </cell>
        </row>
        <row r="81">
          <cell r="H81" t="str">
            <v>Formular, ejecutar, monitorear y difundir proyectos de innovación para solucionar las necesidades de la entidad.</v>
          </cell>
          <cell r="Q81">
            <v>100</v>
          </cell>
        </row>
        <row r="86">
          <cell r="H86" t="str">
            <v>Evaluar los resultados de los proyectos de innovación de la entidad.</v>
          </cell>
          <cell r="Q86">
            <v>100</v>
          </cell>
        </row>
        <row r="91">
          <cell r="H91" t="str">
            <v>Participar en eventos y actividades de innovación, además, divulgar los resultados de los proyectos de innovación de la entidad.</v>
          </cell>
          <cell r="Q91">
            <v>81</v>
          </cell>
        </row>
        <row r="96">
          <cell r="E96" t="str">
            <v>Investigación</v>
          </cell>
          <cell r="H96" t="str">
            <v xml:space="preserve">Identificar las necesidades de investigación en la entidad, implementar acciones y evaluarlas. </v>
          </cell>
          <cell r="Q96" t="str">
            <v>N.A.</v>
          </cell>
        </row>
        <row r="101">
          <cell r="H101" t="str">
            <v>Participar en eventos académicos nacionales o internacionales gestionados por la entidad como asistente o panelista (presentación de ponencias, artículos de investigación, asistencia activa).</v>
          </cell>
          <cell r="Q101" t="str">
            <v>N.A.</v>
          </cell>
        </row>
        <row r="106">
          <cell r="H106" t="str">
            <v>Participar en semilleros, equipos, grupos de investigación y/o redes académicas relacionadas con la misión de la entidad, además, publicar resultados.</v>
          </cell>
          <cell r="Q106" t="str">
            <v>N.A.</v>
          </cell>
        </row>
        <row r="111">
          <cell r="Q111" t="str">
            <v>N.A.</v>
          </cell>
        </row>
        <row r="116">
          <cell r="C116" t="str">
            <v>Herramientas de uso y apropiación</v>
          </cell>
          <cell r="E116" t="str">
            <v>Evaluación</v>
          </cell>
          <cell r="H116" t="str">
            <v>Identificar y evaluar el estado de funcionamiento de las herramientas de uso y apropiación del conocimiento.</v>
          </cell>
          <cell r="Q116">
            <v>100</v>
          </cell>
        </row>
        <row r="121">
          <cell r="H121" t="str">
            <v>Determinar el grado de interoperabilidad de las herramientas de uso y apropiación del conocimiento de la entidad.</v>
          </cell>
          <cell r="Q121">
            <v>40</v>
          </cell>
        </row>
        <row r="126">
          <cell r="H126" t="str">
            <v>Identificar, clasificar y actualizar el conocimiento tácito de la entidad para la planeación del conocimiento requerido por la entidad.</v>
          </cell>
          <cell r="Q126">
            <v>41</v>
          </cell>
        </row>
        <row r="131">
          <cell r="E131" t="str">
            <v>Clasificación y mapa del conocimiento</v>
          </cell>
          <cell r="H131" t="str">
            <v>Priorizar las necesidades de tecnología para la gestión del conocimiento y la innovación en la entidad, contar con acciones a corto, mediano y largo plazo para su adecuada gestión y evaluarlas periódicamente.</v>
          </cell>
          <cell r="Q131">
            <v>100</v>
          </cell>
        </row>
        <row r="136">
          <cell r="H136" t="str">
            <v>Contar con herramientas de analítica institucional para el tratamiento de datos conocidas y son usadas por el talento humano de la entidad .</v>
          </cell>
          <cell r="Q136">
            <v>40</v>
          </cell>
        </row>
        <row r="141">
          <cell r="E141" t="str">
            <v>Priorización</v>
          </cell>
          <cell r="H141" t="str">
            <v>Contar con parámetros y procedimientos para la recolección de datos de calidad que permitan llevar a cabo su análisis para la toma de decisiones basadas en evidencia.</v>
          </cell>
          <cell r="Q141">
            <v>60</v>
          </cell>
        </row>
        <row r="146">
          <cell r="C146" t="str">
            <v>Analítica institucional</v>
          </cell>
          <cell r="E146" t="str">
            <v>Diagnóstico general</v>
          </cell>
          <cell r="H146" t="str">
            <v>Contar con un inventario de análitica institucional.</v>
          </cell>
          <cell r="Q146">
            <v>80</v>
          </cell>
        </row>
        <row r="151">
          <cell r="H151" t="str">
            <v xml:space="preserve">Establecer parámetros de calidad para la recolección de datos que permitan analizar y reorientar la entidad hacia el logro de sus metas propuestas. </v>
          </cell>
          <cell r="Q151">
            <v>20</v>
          </cell>
        </row>
        <row r="156">
          <cell r="E156" t="str">
            <v>Planeación</v>
          </cell>
          <cell r="H156" t="str">
            <v>Contar con un plan de analítica de datos para la entidad.</v>
          </cell>
          <cell r="Q156">
            <v>80</v>
          </cell>
        </row>
        <row r="161">
          <cell r="E161" t="str">
            <v>Ejecución de análisis y visualización de datos e información</v>
          </cell>
          <cell r="H161" t="str">
            <v>Desarrollar y fortalecer las habilidades y competencias del talento humano en materia de analítica institucional.</v>
          </cell>
          <cell r="Q161">
            <v>20</v>
          </cell>
        </row>
        <row r="166">
          <cell r="H166" t="str">
            <v>Desarrollar análisis descriptivos, predictivos y prospectivos de los resultados de su gestión para determinar el grado avance de las políticas a cargo de la entidad y toma acciones de mejora.</v>
          </cell>
          <cell r="Q166">
            <v>90</v>
          </cell>
        </row>
        <row r="171">
          <cell r="H171" t="str">
            <v>Definir los indicadores de medición de madurez de la gestión del conocimiento y la innovación en la entidad, medir el grado de avance y analizar los resultados para definir un programa de gestión del conocimiento y la innovación, así también, llevar a cabo acciones de mejora.</v>
          </cell>
          <cell r="Q171">
            <v>1</v>
          </cell>
        </row>
        <row r="176">
          <cell r="H176" t="str">
            <v xml:space="preserve">Contar con repositorios de información de fácil acceso y conocidos por el talento humano de la entidad, además de definir lineamientos para documentar las buenas prácticas y lecciones aprendidas.  </v>
          </cell>
          <cell r="Q176">
            <v>40</v>
          </cell>
        </row>
        <row r="181">
          <cell r="C181" t="str">
            <v>Cultura de compartir y difundir</v>
          </cell>
          <cell r="E181" t="str">
            <v>Establecimiento de acciones fundamentales</v>
          </cell>
          <cell r="H181" t="str">
            <v>Contar con documentación de la memoria institucional de fácil acceso, así mismo, llevar a cabo la divulgación de dicha información a sus grupos de valor a través de medios físicos y/o digitales.</v>
          </cell>
          <cell r="Q181">
            <v>100</v>
          </cell>
        </row>
        <row r="186">
          <cell r="H186" t="str">
            <v xml:space="preserve">Contar con estrategias y planes de comunicación para compartir y difundir el conocimiento que produce la entidad tanto al interior como al exterior de esta, a través de herramientas físicas y digitales. </v>
          </cell>
          <cell r="Q186">
            <v>100</v>
          </cell>
        </row>
        <row r="191">
          <cell r="H191" t="str">
            <v xml:space="preserve">Participar con las buenas prácticas en sus proyectos de gestión en convocatorias o premios nacionales e internacional.  </v>
          </cell>
          <cell r="Q191">
            <v>40</v>
          </cell>
        </row>
        <row r="196">
          <cell r="H196" t="str">
            <v>Desarrollar proyectos de aprendizaje en equipo (PAE) dentro de su planeación anual de acuerdo con las necesidades de conocimiento de la entidad. Evaluar los resultados para llevar a cabo acciones de mejora.</v>
          </cell>
          <cell r="Q196">
            <v>30</v>
          </cell>
        </row>
        <row r="201">
          <cell r="H201" t="str">
            <v>Generar espacios formales e informales de cocreación que son reconocidos por el talento humano de la entidad.</v>
          </cell>
          <cell r="Q201">
            <v>41</v>
          </cell>
        </row>
        <row r="206">
          <cell r="E206" t="str">
            <v>Consolidación de la cultura de compartir y difundir</v>
          </cell>
          <cell r="H206" t="str">
            <v xml:space="preserve">
Contar con espacios formales para compartir y retroalimentar su conocimiento en la programación de la entidad, evaluar su efectividad y llevar a cabo acciones de mejora.
</v>
          </cell>
          <cell r="Q206">
            <v>60</v>
          </cell>
        </row>
        <row r="211">
          <cell r="H211" t="str">
            <v xml:space="preserve">
Participar en espacios nacionales e internacionales de gestión del conocimiento, documentarlos y compartir la experiencia al interior de la entidad.</v>
          </cell>
          <cell r="Q211">
            <v>40</v>
          </cell>
        </row>
        <row r="216">
          <cell r="H216" t="str">
            <v>Participar activamente en redes de conocimiento, comunidades de práctica o equipos transversales para intercambiar experiencias, fomentar el aprendizaje y la innovación pública, además de plantear soluciones a problemas de la administración pública.</v>
          </cell>
          <cell r="Q216">
            <v>1</v>
          </cell>
        </row>
        <row r="221">
          <cell r="H221" t="str">
            <v xml:space="preserve">Contar con alianzas para fomentar soluciones innovadoras, nuevos o mejorados métodos y tecnologías para la entidad. </v>
          </cell>
          <cell r="Q221">
            <v>21</v>
          </cell>
        </row>
        <row r="226">
          <cell r="H226" t="str">
            <v>Mantener cooperación técnica con otras entidades, organismos o instituciones que potencien el conocimiento de la entidad y facilitar su intercambio.</v>
          </cell>
          <cell r="Q226">
            <v>21</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80"/>
  <sheetViews>
    <sheetView showGridLines="0" tabSelected="1" zoomScale="55" zoomScaleNormal="55" workbookViewId="0">
      <pane xSplit="7" ySplit="5" topLeftCell="H6" activePane="bottomRight" state="frozen"/>
      <selection pane="topRight" activeCell="H1" sqref="H1"/>
      <selection pane="bottomLeft" activeCell="A6" sqref="A6"/>
      <selection pane="bottomRight" activeCell="L1" sqref="L1"/>
    </sheetView>
  </sheetViews>
  <sheetFormatPr baseColWidth="10" defaultColWidth="0" defaultRowHeight="0" customHeight="1" zeroHeight="1" x14ac:dyDescent="0.25"/>
  <cols>
    <col min="1" max="1" width="2.28515625" style="13" customWidth="1"/>
    <col min="2" max="2" width="1.5703125" style="13" customWidth="1"/>
    <col min="3" max="3" width="15.5703125" style="13" customWidth="1"/>
    <col min="4" max="4" width="14.85546875" style="18" customWidth="1"/>
    <col min="5" max="5" width="3.42578125" style="18" customWidth="1"/>
    <col min="6" max="6" width="48.28515625" style="13" customWidth="1"/>
    <col min="7" max="7" width="15.5703125" style="18" hidden="1" customWidth="1"/>
    <col min="8" max="8" width="55.7109375" style="13" customWidth="1"/>
    <col min="9" max="9" width="37.85546875" style="13" customWidth="1"/>
    <col min="10" max="11" width="15.140625" style="13" customWidth="1"/>
    <col min="12" max="12" width="51.7109375" style="13" customWidth="1"/>
    <col min="13" max="56" width="3.85546875" style="13" customWidth="1"/>
    <col min="57" max="57" width="14.7109375" style="18" customWidth="1"/>
    <col min="58" max="59" width="40.7109375" style="13" customWidth="1"/>
    <col min="60" max="60" width="1.42578125" style="13" customWidth="1"/>
    <col min="61" max="61" width="2.28515625" style="13" customWidth="1"/>
    <col min="62" max="160" width="0" style="13" hidden="1" customWidth="1"/>
    <col min="161" max="16384" width="11.42578125" style="13" hidden="1"/>
  </cols>
  <sheetData>
    <row r="1" spans="2:69" s="2" customFormat="1" ht="12" customHeight="1" thickBot="1" x14ac:dyDescent="0.3">
      <c r="D1" s="3"/>
      <c r="E1" s="3"/>
      <c r="G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2:69" s="2" customFormat="1" ht="65.25" customHeight="1" x14ac:dyDescent="0.25">
      <c r="B2" s="4"/>
      <c r="C2" s="73" t="s">
        <v>0</v>
      </c>
      <c r="D2" s="73"/>
      <c r="E2" s="73"/>
      <c r="F2" s="73"/>
      <c r="G2" s="5"/>
      <c r="H2" s="6"/>
      <c r="I2" s="6"/>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6"/>
      <c r="BG2" s="6"/>
      <c r="BH2" s="7"/>
    </row>
    <row r="3" spans="2:69" s="2" customFormat="1" ht="27" customHeight="1" x14ac:dyDescent="0.25">
      <c r="B3" s="8"/>
      <c r="C3" s="74" t="s">
        <v>1</v>
      </c>
      <c r="D3" s="75"/>
      <c r="E3" s="75"/>
      <c r="F3" s="75"/>
      <c r="G3" s="75"/>
      <c r="H3" s="75"/>
      <c r="I3" s="75"/>
      <c r="J3" s="75"/>
      <c r="K3" s="75"/>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9"/>
      <c r="BF3" s="9"/>
      <c r="BG3" s="9"/>
      <c r="BH3" s="10"/>
    </row>
    <row r="4" spans="2:69" ht="9" customHeight="1" thickBot="1" x14ac:dyDescent="0.3">
      <c r="B4" s="11"/>
      <c r="C4" s="1"/>
      <c r="D4" s="1"/>
      <c r="E4" s="1"/>
      <c r="F4" s="1"/>
      <c r="G4" s="1"/>
      <c r="H4" s="1"/>
      <c r="I4" s="1"/>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1"/>
      <c r="BG4" s="1"/>
      <c r="BH4" s="12"/>
      <c r="BI4" s="1"/>
      <c r="BJ4" s="1"/>
      <c r="BK4" s="1"/>
      <c r="BL4" s="1"/>
      <c r="BM4" s="1"/>
      <c r="BN4" s="1"/>
      <c r="BO4" s="1"/>
      <c r="BP4" s="1"/>
      <c r="BQ4" s="1"/>
    </row>
    <row r="5" spans="2:69" ht="24" customHeight="1" thickBot="1" x14ac:dyDescent="0.3">
      <c r="B5" s="11"/>
      <c r="C5" s="35" t="s">
        <v>2</v>
      </c>
      <c r="D5" s="36" t="s">
        <v>3</v>
      </c>
      <c r="E5" s="36" t="s">
        <v>102</v>
      </c>
      <c r="F5" s="36" t="s">
        <v>4</v>
      </c>
      <c r="G5" s="36" t="s">
        <v>5</v>
      </c>
      <c r="H5" s="37" t="s">
        <v>6</v>
      </c>
      <c r="I5" s="38" t="s">
        <v>7</v>
      </c>
      <c r="J5" s="38" t="s">
        <v>8</v>
      </c>
      <c r="K5" s="38" t="s">
        <v>9</v>
      </c>
      <c r="L5" s="38" t="s">
        <v>70</v>
      </c>
      <c r="M5" s="64" t="s">
        <v>119</v>
      </c>
      <c r="N5" s="65"/>
      <c r="O5" s="65"/>
      <c r="P5" s="66"/>
      <c r="Q5" s="68" t="s">
        <v>60</v>
      </c>
      <c r="R5" s="68"/>
      <c r="S5" s="68"/>
      <c r="T5" s="69"/>
      <c r="U5" s="64" t="s">
        <v>61</v>
      </c>
      <c r="V5" s="65"/>
      <c r="W5" s="65"/>
      <c r="X5" s="66"/>
      <c r="Y5" s="67" t="s">
        <v>62</v>
      </c>
      <c r="Z5" s="68"/>
      <c r="AA5" s="68"/>
      <c r="AB5" s="69"/>
      <c r="AC5" s="64" t="s">
        <v>63</v>
      </c>
      <c r="AD5" s="65"/>
      <c r="AE5" s="65"/>
      <c r="AF5" s="66"/>
      <c r="AG5" s="67" t="s">
        <v>64</v>
      </c>
      <c r="AH5" s="68"/>
      <c r="AI5" s="68"/>
      <c r="AJ5" s="69"/>
      <c r="AK5" s="64" t="s">
        <v>65</v>
      </c>
      <c r="AL5" s="65"/>
      <c r="AM5" s="65"/>
      <c r="AN5" s="66"/>
      <c r="AO5" s="67" t="s">
        <v>66</v>
      </c>
      <c r="AP5" s="68"/>
      <c r="AQ5" s="68"/>
      <c r="AR5" s="69"/>
      <c r="AS5" s="64" t="s">
        <v>67</v>
      </c>
      <c r="AT5" s="65"/>
      <c r="AU5" s="65"/>
      <c r="AV5" s="66"/>
      <c r="AW5" s="67" t="s">
        <v>68</v>
      </c>
      <c r="AX5" s="68"/>
      <c r="AY5" s="68"/>
      <c r="AZ5" s="69"/>
      <c r="BA5" s="64" t="s">
        <v>69</v>
      </c>
      <c r="BB5" s="65"/>
      <c r="BC5" s="65"/>
      <c r="BD5" s="66"/>
      <c r="BE5" s="39" t="s">
        <v>10</v>
      </c>
      <c r="BF5" s="42" t="s">
        <v>72</v>
      </c>
      <c r="BG5" s="42" t="s">
        <v>73</v>
      </c>
      <c r="BH5" s="12"/>
    </row>
    <row r="6" spans="2:69" ht="213.75" x14ac:dyDescent="0.25">
      <c r="B6" s="70"/>
      <c r="C6" s="71" t="str">
        <f>+'[3]Autodiagnóstico '!C11</f>
        <v>Planeación</v>
      </c>
      <c r="D6" s="71" t="str">
        <f>+'[3]Autodiagnóstico '!E11</f>
        <v>Identificación del conocimiento más relevante de la entidad</v>
      </c>
      <c r="E6" s="54">
        <v>1</v>
      </c>
      <c r="F6" s="40" t="str">
        <f>+'[3]Autodiagnóstico '!H11</f>
        <v xml:space="preserve">Identificar, capturar, clasificar y organizar el conocimiento explícito de la entidad  en medios físicos y/o digitales.  </v>
      </c>
      <c r="G6" s="41">
        <f>IF(+'[3]Autodiagnóstico '!Q11=0," ",+'[3]Autodiagnóstico '!Q11)</f>
        <v>100</v>
      </c>
      <c r="H6" s="56" t="s">
        <v>121</v>
      </c>
      <c r="I6" s="56" t="s">
        <v>109</v>
      </c>
      <c r="J6" s="57">
        <v>44652</v>
      </c>
      <c r="K6" s="57">
        <v>44915</v>
      </c>
      <c r="L6" s="58" t="s">
        <v>122</v>
      </c>
      <c r="M6" s="29"/>
      <c r="N6" s="29"/>
      <c r="O6" s="29"/>
      <c r="P6" s="29"/>
      <c r="Q6" s="29"/>
      <c r="R6" s="29"/>
      <c r="S6" s="29"/>
      <c r="T6" s="29"/>
      <c r="U6" s="52"/>
      <c r="V6" s="52"/>
      <c r="W6" s="52"/>
      <c r="X6" s="52"/>
      <c r="Y6" s="52"/>
      <c r="Z6" s="52"/>
      <c r="AA6" s="52"/>
      <c r="AB6" s="52"/>
      <c r="AC6" s="52"/>
      <c r="AD6" s="52"/>
      <c r="AE6" s="52"/>
      <c r="AF6" s="52"/>
      <c r="AG6" s="52"/>
      <c r="AH6" s="52"/>
      <c r="AI6" s="52"/>
      <c r="AJ6" s="52"/>
      <c r="AK6" s="52"/>
      <c r="AL6" s="52"/>
      <c r="AM6" s="52"/>
      <c r="AN6" s="52"/>
      <c r="AO6" s="52"/>
      <c r="AP6" s="52"/>
      <c r="AQ6" s="29"/>
      <c r="AR6" s="29"/>
      <c r="AS6" s="29"/>
      <c r="AT6" s="29"/>
      <c r="AU6" s="29"/>
      <c r="AV6" s="29"/>
      <c r="AW6" s="29"/>
      <c r="AX6" s="29"/>
      <c r="AY6" s="29"/>
      <c r="AZ6" s="29"/>
      <c r="BA6" s="29"/>
      <c r="BB6" s="29"/>
      <c r="BC6" s="29"/>
      <c r="BD6" s="29"/>
      <c r="BE6" s="43" t="s">
        <v>11</v>
      </c>
      <c r="BF6" s="23"/>
      <c r="BG6" s="23"/>
      <c r="BH6" s="12"/>
    </row>
    <row r="7" spans="2:69" ht="185.25" x14ac:dyDescent="0.25">
      <c r="B7" s="70"/>
      <c r="C7" s="72"/>
      <c r="D7" s="72"/>
      <c r="E7" s="33">
        <v>2</v>
      </c>
      <c r="F7" s="29" t="str">
        <f>+'[3]Autodiagnóstico '!H16</f>
        <v xml:space="preserve">Contar con un inventario del conocimiento explícito de la entidad actualizado, de fácil acceso y articulado con la política de gestión documental .  </v>
      </c>
      <c r="G7" s="30">
        <f>IF(+'[3]Autodiagnóstico '!Q16=0," ",+'[3]Autodiagnóstico '!Q16)</f>
        <v>20</v>
      </c>
      <c r="H7" s="59" t="s">
        <v>13</v>
      </c>
      <c r="I7" s="59" t="s">
        <v>14</v>
      </c>
      <c r="J7" s="60">
        <v>44621</v>
      </c>
      <c r="K7" s="61">
        <v>44915</v>
      </c>
      <c r="L7" s="58" t="s">
        <v>116</v>
      </c>
      <c r="M7" s="29"/>
      <c r="N7" s="29"/>
      <c r="O7" s="29"/>
      <c r="P7" s="29"/>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3"/>
      <c r="AR7" s="53"/>
      <c r="AS7" s="53"/>
      <c r="AT7" s="53"/>
      <c r="AU7" s="53"/>
      <c r="AV7" s="53"/>
      <c r="AW7" s="53"/>
      <c r="AX7" s="53"/>
      <c r="AY7" s="53"/>
      <c r="AZ7" s="53"/>
      <c r="BA7" s="53"/>
      <c r="BB7" s="53"/>
      <c r="BC7" s="53"/>
      <c r="BD7" s="29"/>
      <c r="BE7" s="44" t="s">
        <v>11</v>
      </c>
      <c r="BF7" s="22"/>
      <c r="BG7" s="22"/>
      <c r="BH7" s="12"/>
    </row>
    <row r="8" spans="2:69" ht="57" x14ac:dyDescent="0.25">
      <c r="B8" s="70"/>
      <c r="C8" s="72"/>
      <c r="D8" s="72"/>
      <c r="E8" s="33">
        <v>3</v>
      </c>
      <c r="F8" s="29" t="str">
        <f>+'[3]Autodiagnóstico '!H21</f>
        <v>Identificar, clasificar, priorizar y gestionar el conocimiento relevante para el  logro de la misionalidad de la entidad.</v>
      </c>
      <c r="G8" s="30">
        <f>IF(+'[3]Autodiagnóstico '!Q21=0," ",+'[3]Autodiagnóstico '!Q21)</f>
        <v>100</v>
      </c>
      <c r="H8" s="59" t="s">
        <v>110</v>
      </c>
      <c r="I8" s="59" t="s">
        <v>14</v>
      </c>
      <c r="J8" s="60">
        <v>44866</v>
      </c>
      <c r="K8" s="61">
        <v>44915</v>
      </c>
      <c r="L8" s="58"/>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53"/>
      <c r="AX8" s="53"/>
      <c r="AY8" s="53"/>
      <c r="AZ8" s="53"/>
      <c r="BA8" s="53"/>
      <c r="BB8" s="53"/>
      <c r="BC8" s="53"/>
      <c r="BD8" s="29"/>
      <c r="BE8" s="44" t="s">
        <v>11</v>
      </c>
      <c r="BF8" s="22"/>
      <c r="BG8" s="22"/>
      <c r="BH8" s="12"/>
    </row>
    <row r="9" spans="2:69" ht="144.75" customHeight="1" x14ac:dyDescent="0.25">
      <c r="B9" s="70"/>
      <c r="C9" s="72"/>
      <c r="D9" s="72"/>
      <c r="E9" s="33">
        <v>4</v>
      </c>
      <c r="F9" s="29" t="str">
        <f>+'[3]Autodiagnóstico '!H26</f>
        <v>Identificar los riesgos relacionados con la fuga de capital intelectual de la entidad y llevar a cabo acciones para evitar la pérdida de conocimiento.</v>
      </c>
      <c r="G9" s="30">
        <f>IF(+'[3]Autodiagnóstico '!Q26=0," ",+'[3]Autodiagnóstico '!Q26)</f>
        <v>20</v>
      </c>
      <c r="H9" s="59" t="s">
        <v>15</v>
      </c>
      <c r="I9" s="59" t="s">
        <v>123</v>
      </c>
      <c r="J9" s="60">
        <v>44621</v>
      </c>
      <c r="K9" s="61">
        <v>44915</v>
      </c>
      <c r="L9" s="58" t="s">
        <v>124</v>
      </c>
      <c r="M9" s="29"/>
      <c r="N9" s="29"/>
      <c r="O9" s="29"/>
      <c r="P9" s="29"/>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3"/>
      <c r="AR9" s="53"/>
      <c r="AS9" s="53"/>
      <c r="AT9" s="53"/>
      <c r="AU9" s="53"/>
      <c r="AV9" s="53"/>
      <c r="AW9" s="53"/>
      <c r="AX9" s="53"/>
      <c r="AY9" s="53"/>
      <c r="AZ9" s="53"/>
      <c r="BA9" s="53"/>
      <c r="BB9" s="53"/>
      <c r="BC9" s="53"/>
      <c r="BD9" s="29"/>
      <c r="BE9" s="44" t="s">
        <v>11</v>
      </c>
      <c r="BF9" s="22"/>
      <c r="BG9" s="22"/>
      <c r="BH9" s="12"/>
    </row>
    <row r="10" spans="2:69" ht="66.75" customHeight="1" x14ac:dyDescent="0.25">
      <c r="B10" s="70"/>
      <c r="C10" s="72"/>
      <c r="D10" s="72"/>
      <c r="E10" s="33">
        <v>5</v>
      </c>
      <c r="F10" s="29" t="str">
        <f>+'[3]Autodiagnóstico '!H31</f>
        <v>Identificar las necesidades de conocimiento asociadas a la formación y capacitación requeridas anualmente por el personal de la entidad, posteriormente, evalúa e implementa acciones de mejora.</v>
      </c>
      <c r="G10" s="30">
        <f>IF(+'[3]Autodiagnóstico '!Q31=0," ",+'[3]Autodiagnóstico '!Q31)</f>
        <v>80</v>
      </c>
      <c r="H10" s="59" t="s">
        <v>16</v>
      </c>
      <c r="I10" s="62" t="s">
        <v>12</v>
      </c>
      <c r="J10" s="61">
        <v>44652</v>
      </c>
      <c r="K10" s="61">
        <v>44915</v>
      </c>
      <c r="L10" s="58" t="s">
        <v>95</v>
      </c>
      <c r="M10" s="29"/>
      <c r="N10" s="29"/>
      <c r="O10" s="29"/>
      <c r="P10" s="29"/>
      <c r="Q10" s="29"/>
      <c r="R10" s="29"/>
      <c r="S10" s="29"/>
      <c r="T10" s="29"/>
      <c r="U10" s="52"/>
      <c r="V10" s="52"/>
      <c r="W10" s="52"/>
      <c r="X10" s="52"/>
      <c r="Y10" s="52"/>
      <c r="Z10" s="52"/>
      <c r="AA10" s="52"/>
      <c r="AB10" s="52"/>
      <c r="AC10" s="52"/>
      <c r="AD10" s="52"/>
      <c r="AE10" s="52"/>
      <c r="AF10" s="52"/>
      <c r="AG10" s="52"/>
      <c r="AH10" s="52"/>
      <c r="AI10" s="52"/>
      <c r="AJ10" s="52"/>
      <c r="AK10" s="52"/>
      <c r="AL10" s="52"/>
      <c r="AM10" s="52"/>
      <c r="AN10" s="52"/>
      <c r="AO10" s="52"/>
      <c r="AP10" s="52"/>
      <c r="AQ10" s="53"/>
      <c r="AR10" s="53"/>
      <c r="AS10" s="53"/>
      <c r="AT10" s="53"/>
      <c r="AU10" s="53"/>
      <c r="AV10" s="53"/>
      <c r="AW10" s="53"/>
      <c r="AX10" s="53"/>
      <c r="AY10" s="53"/>
      <c r="AZ10" s="53"/>
      <c r="BA10" s="53"/>
      <c r="BB10" s="53"/>
      <c r="BC10" s="53"/>
      <c r="BD10" s="29"/>
      <c r="BE10" s="44" t="s">
        <v>11</v>
      </c>
      <c r="BF10" s="22"/>
      <c r="BG10" s="22"/>
      <c r="BH10" s="12"/>
    </row>
    <row r="11" spans="2:69" ht="313.5" x14ac:dyDescent="0.25">
      <c r="B11" s="70"/>
      <c r="C11" s="72"/>
      <c r="D11" s="72"/>
      <c r="E11" s="33">
        <v>6</v>
      </c>
      <c r="F11" s="29" t="str">
        <f>+'[3]Autodiagnóstico '!H36</f>
        <v>Elaborar, evaluar e implementar un programa de gestión del conocimiento articulado con la planeación estratégica de la entidad.</v>
      </c>
      <c r="G11" s="30">
        <f>IF(+'[3]Autodiagnóstico '!Q36=0," ",+'[3]Autodiagnóstico '!Q36)</f>
        <v>20</v>
      </c>
      <c r="H11" s="59" t="s">
        <v>17</v>
      </c>
      <c r="I11" s="59" t="s">
        <v>18</v>
      </c>
      <c r="J11" s="61">
        <v>44652</v>
      </c>
      <c r="K11" s="61">
        <v>44915</v>
      </c>
      <c r="L11" s="58" t="s">
        <v>103</v>
      </c>
      <c r="M11" s="29"/>
      <c r="N11" s="29"/>
      <c r="O11" s="29"/>
      <c r="P11" s="29"/>
      <c r="Q11" s="29"/>
      <c r="R11" s="29"/>
      <c r="S11" s="29"/>
      <c r="T11" s="29"/>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3"/>
      <c r="AS11" s="53"/>
      <c r="AT11" s="53"/>
      <c r="AU11" s="53"/>
      <c r="AV11" s="53"/>
      <c r="AW11" s="53"/>
      <c r="AX11" s="53"/>
      <c r="AY11" s="53"/>
      <c r="AZ11" s="53"/>
      <c r="BA11" s="53"/>
      <c r="BB11" s="53"/>
      <c r="BC11" s="53"/>
      <c r="BD11" s="29"/>
      <c r="BE11" s="44" t="s">
        <v>11</v>
      </c>
      <c r="BF11" s="22"/>
      <c r="BG11" s="22"/>
      <c r="BH11" s="12"/>
    </row>
    <row r="12" spans="2:69" ht="86.25" thickBot="1" x14ac:dyDescent="0.3">
      <c r="B12" s="70"/>
      <c r="C12" s="72"/>
      <c r="D12" s="72"/>
      <c r="E12" s="33">
        <v>7</v>
      </c>
      <c r="F12" s="29" t="str">
        <f>+'[3]Autodiagnóstico '!H41</f>
        <v>Contar con una persona o grupo que evalúe, implemente, haga seguimiento y lleve a cabo acciones de mejora al Plan de Acción de Gestión del Conocimiento y la Innovación, en el marco del MIPG.</v>
      </c>
      <c r="G12" s="30">
        <f>IF(+'[3]Autodiagnóstico '!Q41=0," ",+'[3]Autodiagnóstico '!Q41)</f>
        <v>20</v>
      </c>
      <c r="H12" s="59" t="s">
        <v>19</v>
      </c>
      <c r="I12" s="59" t="s">
        <v>18</v>
      </c>
      <c r="J12" s="61">
        <v>44652</v>
      </c>
      <c r="K12" s="61">
        <v>44915</v>
      </c>
      <c r="L12" s="58" t="s">
        <v>77</v>
      </c>
      <c r="M12" s="29"/>
      <c r="N12" s="29"/>
      <c r="O12" s="29"/>
      <c r="P12" s="29"/>
      <c r="Q12" s="29"/>
      <c r="R12" s="29"/>
      <c r="S12" s="29"/>
      <c r="T12" s="29"/>
      <c r="U12" s="52"/>
      <c r="V12" s="52"/>
      <c r="W12" s="52"/>
      <c r="X12" s="52"/>
      <c r="Y12" s="52"/>
      <c r="Z12" s="52"/>
      <c r="AA12" s="52"/>
      <c r="AB12" s="52"/>
      <c r="AC12" s="52"/>
      <c r="AD12" s="52"/>
      <c r="AE12" s="52"/>
      <c r="AF12" s="52"/>
      <c r="AG12" s="52"/>
      <c r="AH12" s="52"/>
      <c r="AI12" s="52"/>
      <c r="AJ12" s="52"/>
      <c r="AK12" s="52"/>
      <c r="AL12" s="52"/>
      <c r="AM12" s="52"/>
      <c r="AN12" s="52"/>
      <c r="AO12" s="52"/>
      <c r="AP12" s="52"/>
      <c r="AQ12" s="53"/>
      <c r="AR12" s="53"/>
      <c r="AS12" s="53"/>
      <c r="AT12" s="53"/>
      <c r="AU12" s="53"/>
      <c r="AV12" s="53"/>
      <c r="AW12" s="53"/>
      <c r="AX12" s="53"/>
      <c r="AY12" s="53"/>
      <c r="AZ12" s="53"/>
      <c r="BA12" s="53"/>
      <c r="BB12" s="53"/>
      <c r="BC12" s="53"/>
      <c r="BD12" s="29"/>
      <c r="BE12" s="45" t="s">
        <v>11</v>
      </c>
      <c r="BF12" s="25"/>
      <c r="BG12" s="25"/>
      <c r="BH12" s="12"/>
    </row>
    <row r="13" spans="2:69" ht="71.25" x14ac:dyDescent="0.25">
      <c r="B13" s="70"/>
      <c r="C13" s="72" t="str">
        <f>+'[3]Autodiagnóstico '!C46</f>
        <v>Generación y producción</v>
      </c>
      <c r="D13" s="72" t="str">
        <f>+'[3]Autodiagnóstico '!E46</f>
        <v>Ideación</v>
      </c>
      <c r="E13" s="33">
        <v>8</v>
      </c>
      <c r="F13" s="29" t="str">
        <f>+'[3]Autodiagnóstico '!H46</f>
        <v xml:space="preserve">Emplear, divulgar, documentar y evaluar métodos de creación e ideación para generar soluciones efectivas a problemas cotidianos de la entidad </v>
      </c>
      <c r="G13" s="30">
        <f>IF(+'[3]Autodiagnóstico '!Q46=0," ",+'[3]Autodiagnóstico '!Q46)</f>
        <v>100</v>
      </c>
      <c r="H13" s="59" t="s">
        <v>20</v>
      </c>
      <c r="I13" s="59" t="s">
        <v>125</v>
      </c>
      <c r="J13" s="61">
        <v>44652</v>
      </c>
      <c r="K13" s="61">
        <v>44915</v>
      </c>
      <c r="L13" s="58" t="s">
        <v>74</v>
      </c>
      <c r="M13" s="29"/>
      <c r="N13" s="29"/>
      <c r="O13" s="29"/>
      <c r="P13" s="29"/>
      <c r="Q13" s="29"/>
      <c r="R13" s="29"/>
      <c r="S13" s="29"/>
      <c r="T13" s="29"/>
      <c r="U13" s="52"/>
      <c r="V13" s="52"/>
      <c r="W13" s="52"/>
      <c r="X13" s="52"/>
      <c r="Y13" s="52"/>
      <c r="Z13" s="52"/>
      <c r="AA13" s="52"/>
      <c r="AB13" s="52"/>
      <c r="AC13" s="52"/>
      <c r="AD13" s="52"/>
      <c r="AE13" s="52"/>
      <c r="AF13" s="52"/>
      <c r="AG13" s="52"/>
      <c r="AH13" s="52"/>
      <c r="AI13" s="52"/>
      <c r="AJ13" s="52"/>
      <c r="AK13" s="52"/>
      <c r="AL13" s="52"/>
      <c r="AM13" s="52"/>
      <c r="AN13" s="52"/>
      <c r="AO13" s="52"/>
      <c r="AP13" s="52"/>
      <c r="AQ13" s="53"/>
      <c r="AR13" s="53"/>
      <c r="AS13" s="53"/>
      <c r="AT13" s="53"/>
      <c r="AU13" s="53"/>
      <c r="AV13" s="53"/>
      <c r="AW13" s="53"/>
      <c r="AX13" s="53"/>
      <c r="AY13" s="53"/>
      <c r="AZ13" s="53"/>
      <c r="BA13" s="53"/>
      <c r="BB13" s="53"/>
      <c r="BC13" s="53"/>
      <c r="BD13" s="29"/>
      <c r="BE13" s="46" t="s">
        <v>11</v>
      </c>
      <c r="BF13" s="21"/>
      <c r="BG13" s="21"/>
      <c r="BH13" s="12"/>
    </row>
    <row r="14" spans="2:69" ht="185.25" x14ac:dyDescent="0.25">
      <c r="B14" s="70"/>
      <c r="C14" s="72"/>
      <c r="D14" s="72"/>
      <c r="E14" s="33">
        <v>9</v>
      </c>
      <c r="F14" s="29" t="str">
        <f>+'[3]Autodiagnóstico '!H51</f>
        <v xml:space="preserve">Contar con espacios de ideación e innovación, así también, documentar y difundir los resultados los resultados de los procesos de ideación e innovación adelantados. </v>
      </c>
      <c r="G14" s="30">
        <f>IF(+'[3]Autodiagnóstico '!Q51=0," ",+'[3]Autodiagnóstico '!Q51)</f>
        <v>100</v>
      </c>
      <c r="H14" s="59" t="s">
        <v>22</v>
      </c>
      <c r="I14" s="59" t="s">
        <v>21</v>
      </c>
      <c r="J14" s="61">
        <v>44713</v>
      </c>
      <c r="K14" s="61">
        <v>44915</v>
      </c>
      <c r="L14" s="58" t="s">
        <v>78</v>
      </c>
      <c r="M14" s="29"/>
      <c r="N14" s="29"/>
      <c r="O14" s="29"/>
      <c r="P14" s="29"/>
      <c r="Q14" s="29"/>
      <c r="R14" s="29"/>
      <c r="S14" s="29"/>
      <c r="T14" s="29"/>
      <c r="U14" s="29"/>
      <c r="V14" s="29"/>
      <c r="W14" s="29"/>
      <c r="X14" s="29"/>
      <c r="Y14" s="29"/>
      <c r="Z14" s="29"/>
      <c r="AA14" s="29"/>
      <c r="AB14" s="29"/>
      <c r="AC14" s="52"/>
      <c r="AD14" s="52"/>
      <c r="AE14" s="52"/>
      <c r="AF14" s="52"/>
      <c r="AG14" s="52"/>
      <c r="AH14" s="52"/>
      <c r="AI14" s="52"/>
      <c r="AJ14" s="52"/>
      <c r="AK14" s="52"/>
      <c r="AL14" s="52"/>
      <c r="AM14" s="52"/>
      <c r="AN14" s="52"/>
      <c r="AO14" s="52"/>
      <c r="AP14" s="52"/>
      <c r="AQ14" s="53"/>
      <c r="AR14" s="53"/>
      <c r="AS14" s="53"/>
      <c r="AT14" s="53"/>
      <c r="AU14" s="53"/>
      <c r="AV14" s="53"/>
      <c r="AW14" s="53"/>
      <c r="AX14" s="53"/>
      <c r="AY14" s="53"/>
      <c r="AZ14" s="53"/>
      <c r="BA14" s="53"/>
      <c r="BB14" s="53"/>
      <c r="BC14" s="53"/>
      <c r="BD14" s="29"/>
      <c r="BE14" s="44" t="s">
        <v>11</v>
      </c>
      <c r="BF14" s="22"/>
      <c r="BG14" s="22"/>
      <c r="BH14" s="12"/>
    </row>
    <row r="15" spans="2:69" ht="57" x14ac:dyDescent="0.25">
      <c r="B15" s="70"/>
      <c r="C15" s="72"/>
      <c r="D15" s="72"/>
      <c r="E15" s="33">
        <v>10</v>
      </c>
      <c r="F15" s="29" t="str">
        <f>+'[3]Autodiagnóstico '!H56</f>
        <v xml:space="preserve">Evaluar los resultados de los procesos de ideación e innovación adelantados en la entidad y analiza los resultados. </v>
      </c>
      <c r="G15" s="30">
        <f>IF(+'[3]Autodiagnóstico '!Q56=0," ",+'[3]Autodiagnóstico '!Q56)</f>
        <v>100</v>
      </c>
      <c r="H15" s="59" t="s">
        <v>23</v>
      </c>
      <c r="I15" s="59" t="s">
        <v>79</v>
      </c>
      <c r="J15" s="61">
        <v>44896</v>
      </c>
      <c r="K15" s="61">
        <v>44915</v>
      </c>
      <c r="L15" s="5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53"/>
      <c r="BB15" s="53"/>
      <c r="BC15" s="53"/>
      <c r="BD15" s="29"/>
      <c r="BE15" s="47" t="s">
        <v>80</v>
      </c>
      <c r="BF15" s="26"/>
      <c r="BG15" s="26"/>
      <c r="BH15" s="12"/>
    </row>
    <row r="16" spans="2:69" ht="119.25" customHeight="1" x14ac:dyDescent="0.25">
      <c r="B16" s="70"/>
      <c r="C16" s="72"/>
      <c r="D16" s="33" t="str">
        <f>+'[3]Autodiagnóstico '!E61</f>
        <v>Experimentación</v>
      </c>
      <c r="E16" s="33">
        <v>11</v>
      </c>
      <c r="F16" s="29" t="str">
        <f>+'[3]Autodiagnóstico '!H61</f>
        <v>Desarrollar pruebas de experimentación, documentar y analizar los resultados .</v>
      </c>
      <c r="G16" s="30" t="str">
        <f>IF(+'[3]Autodiagnóstico '!Q61=0," ",+'[3]Autodiagnóstico '!Q61)</f>
        <v>N.A.</v>
      </c>
      <c r="H16" s="59" t="s">
        <v>24</v>
      </c>
      <c r="I16" s="59" t="s">
        <v>18</v>
      </c>
      <c r="J16" s="61">
        <v>44713</v>
      </c>
      <c r="K16" s="61">
        <v>44915</v>
      </c>
      <c r="L16" s="58" t="s">
        <v>104</v>
      </c>
      <c r="M16" s="29"/>
      <c r="N16" s="29"/>
      <c r="O16" s="29"/>
      <c r="P16" s="29"/>
      <c r="Q16" s="29"/>
      <c r="R16" s="29"/>
      <c r="S16" s="29"/>
      <c r="T16" s="29"/>
      <c r="U16" s="29"/>
      <c r="V16" s="29"/>
      <c r="W16" s="29"/>
      <c r="X16" s="29"/>
      <c r="Y16" s="29"/>
      <c r="Z16" s="29"/>
      <c r="AA16" s="29"/>
      <c r="AB16" s="29"/>
      <c r="AC16" s="52"/>
      <c r="AD16" s="52"/>
      <c r="AE16" s="52"/>
      <c r="AF16" s="52"/>
      <c r="AG16" s="52"/>
      <c r="AH16" s="52"/>
      <c r="AI16" s="52"/>
      <c r="AJ16" s="52"/>
      <c r="AK16" s="52"/>
      <c r="AL16" s="52"/>
      <c r="AM16" s="52"/>
      <c r="AN16" s="52"/>
      <c r="AO16" s="52"/>
      <c r="AP16" s="52"/>
      <c r="AQ16" s="53"/>
      <c r="AR16" s="53"/>
      <c r="AS16" s="53"/>
      <c r="AT16" s="53"/>
      <c r="AU16" s="53"/>
      <c r="AV16" s="53"/>
      <c r="AW16" s="53"/>
      <c r="AX16" s="53"/>
      <c r="AY16" s="53"/>
      <c r="AZ16" s="53"/>
      <c r="BA16" s="53"/>
      <c r="BB16" s="53"/>
      <c r="BC16" s="53"/>
      <c r="BD16" s="29"/>
      <c r="BE16" s="48" t="s">
        <v>11</v>
      </c>
      <c r="BF16" s="27"/>
      <c r="BG16" s="27"/>
      <c r="BH16" s="12"/>
    </row>
    <row r="17" spans="2:60" ht="42.75" x14ac:dyDescent="0.25">
      <c r="B17" s="70"/>
      <c r="C17" s="72"/>
      <c r="D17" s="72" t="str">
        <f>+'[3]Autodiagnóstico '!E66</f>
        <v>Innovación</v>
      </c>
      <c r="E17" s="33">
        <v>12</v>
      </c>
      <c r="F17" s="29" t="str">
        <f>+'[3]Autodiagnóstico '!H66</f>
        <v>Implementar una estrategia de cultura organizacional orientada a la innovación en la entidad y analizar sus resultados.</v>
      </c>
      <c r="G17" s="30">
        <f>IF(+'[3]Autodiagnóstico '!Q66=0," ",+'[3]Autodiagnóstico '!Q66)</f>
        <v>20</v>
      </c>
      <c r="H17" s="59" t="s">
        <v>25</v>
      </c>
      <c r="I17" s="59" t="s">
        <v>12</v>
      </c>
      <c r="J17" s="61">
        <v>44805</v>
      </c>
      <c r="K17" s="61">
        <v>44915</v>
      </c>
      <c r="L17" s="5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52"/>
      <c r="AP17" s="52"/>
      <c r="AQ17" s="53"/>
      <c r="AR17" s="53"/>
      <c r="AS17" s="53"/>
      <c r="AT17" s="53"/>
      <c r="AU17" s="53"/>
      <c r="AV17" s="53"/>
      <c r="AW17" s="53"/>
      <c r="AX17" s="53"/>
      <c r="AY17" s="53"/>
      <c r="AZ17" s="53"/>
      <c r="BA17" s="53"/>
      <c r="BB17" s="53"/>
      <c r="BC17" s="53"/>
      <c r="BD17" s="29"/>
      <c r="BE17" s="49" t="s">
        <v>11</v>
      </c>
      <c r="BF17" s="28"/>
      <c r="BG17" s="28"/>
      <c r="BH17" s="12"/>
    </row>
    <row r="18" spans="2:60" ht="71.25" customHeight="1" x14ac:dyDescent="0.25">
      <c r="B18" s="70"/>
      <c r="C18" s="72"/>
      <c r="D18" s="72"/>
      <c r="E18" s="33">
        <v>13</v>
      </c>
      <c r="F18" s="29" t="str">
        <f>+'[3]Autodiagnóstico '!H71</f>
        <v>Identificar, analizar, evaluar y poner en marcha métodos para aplicar procesos de innovación en la entidad.</v>
      </c>
      <c r="G18" s="30">
        <f>IF(+'[3]Autodiagnóstico '!Q71=0," ",+'[3]Autodiagnóstico '!Q71)</f>
        <v>100</v>
      </c>
      <c r="H18" s="59" t="s">
        <v>26</v>
      </c>
      <c r="I18" s="59" t="s">
        <v>96</v>
      </c>
      <c r="J18" s="61">
        <v>44805</v>
      </c>
      <c r="K18" s="61">
        <v>44915</v>
      </c>
      <c r="L18" s="58" t="s">
        <v>81</v>
      </c>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52"/>
      <c r="AL18" s="52"/>
      <c r="AM18" s="52"/>
      <c r="AN18" s="52"/>
      <c r="AO18" s="52"/>
      <c r="AP18" s="52"/>
      <c r="AQ18" s="53"/>
      <c r="AR18" s="53"/>
      <c r="AS18" s="53"/>
      <c r="AT18" s="53"/>
      <c r="AU18" s="53"/>
      <c r="AV18" s="53"/>
      <c r="AW18" s="53"/>
      <c r="AX18" s="53"/>
      <c r="AY18" s="53"/>
      <c r="AZ18" s="53"/>
      <c r="BA18" s="53"/>
      <c r="BB18" s="53"/>
      <c r="BC18" s="53"/>
      <c r="BD18" s="29"/>
      <c r="BE18" s="44" t="s">
        <v>11</v>
      </c>
      <c r="BF18" s="22"/>
      <c r="BG18" s="22"/>
      <c r="BH18" s="12"/>
    </row>
    <row r="19" spans="2:60" ht="242.25" x14ac:dyDescent="0.25">
      <c r="B19" s="70"/>
      <c r="C19" s="72"/>
      <c r="D19" s="72"/>
      <c r="E19" s="33">
        <v>14</v>
      </c>
      <c r="F19" s="29" t="str">
        <f>+'[3]Autodiagnóstico '!H76</f>
        <v xml:space="preserve">Incluir en el Plan Estratégico del Talento Humano el fortalecimiento de capacidades en innovación y llevar a cabo el seguimiento y evaluación de los resultados. </v>
      </c>
      <c r="G19" s="30">
        <f>IF(+'[3]Autodiagnóstico '!Q76=0," ",+'[3]Autodiagnóstico '!Q76)</f>
        <v>40</v>
      </c>
      <c r="H19" s="63" t="s">
        <v>27</v>
      </c>
      <c r="I19" s="59" t="s">
        <v>75</v>
      </c>
      <c r="J19" s="61">
        <v>44652</v>
      </c>
      <c r="K19" s="61">
        <v>44915</v>
      </c>
      <c r="L19" s="58" t="s">
        <v>97</v>
      </c>
      <c r="M19" s="29"/>
      <c r="N19" s="29"/>
      <c r="O19" s="29"/>
      <c r="P19" s="29"/>
      <c r="Q19" s="29"/>
      <c r="R19" s="29"/>
      <c r="S19" s="29"/>
      <c r="T19" s="29"/>
      <c r="U19" s="52"/>
      <c r="V19" s="52"/>
      <c r="W19" s="52"/>
      <c r="X19" s="52"/>
      <c r="Y19" s="52"/>
      <c r="Z19" s="52"/>
      <c r="AA19" s="52"/>
      <c r="AB19" s="52"/>
      <c r="AC19" s="52"/>
      <c r="AD19" s="52"/>
      <c r="AE19" s="52"/>
      <c r="AF19" s="52"/>
      <c r="AG19" s="52"/>
      <c r="AH19" s="52"/>
      <c r="AI19" s="52"/>
      <c r="AJ19" s="52"/>
      <c r="AK19" s="52"/>
      <c r="AL19" s="52"/>
      <c r="AM19" s="52"/>
      <c r="AN19" s="52"/>
      <c r="AO19" s="52"/>
      <c r="AP19" s="52"/>
      <c r="AQ19" s="53"/>
      <c r="AR19" s="53"/>
      <c r="AS19" s="53"/>
      <c r="AT19" s="53"/>
      <c r="AU19" s="53"/>
      <c r="AV19" s="53"/>
      <c r="AW19" s="53"/>
      <c r="AX19" s="53"/>
      <c r="AY19" s="53"/>
      <c r="AZ19" s="53"/>
      <c r="BA19" s="53"/>
      <c r="BB19" s="53"/>
      <c r="BC19" s="53"/>
      <c r="BD19" s="29"/>
      <c r="BE19" s="44" t="s">
        <v>11</v>
      </c>
      <c r="BF19" s="22"/>
      <c r="BG19" s="22"/>
      <c r="BH19" s="12"/>
    </row>
    <row r="20" spans="2:60" ht="49.5" customHeight="1" x14ac:dyDescent="0.25">
      <c r="B20" s="70"/>
      <c r="C20" s="72"/>
      <c r="D20" s="72"/>
      <c r="E20" s="33">
        <v>15</v>
      </c>
      <c r="F20" s="29" t="str">
        <f>+'[3]Autodiagnóstico '!H81</f>
        <v>Formular, ejecutar, monitorear y difundir proyectos de innovación para solucionar las necesidades de la entidad.</v>
      </c>
      <c r="G20" s="30">
        <f>IF(+'[3]Autodiagnóstico '!Q81=0," ",+'[3]Autodiagnóstico '!Q81)</f>
        <v>100</v>
      </c>
      <c r="H20" s="59" t="s">
        <v>28</v>
      </c>
      <c r="I20" s="59" t="s">
        <v>18</v>
      </c>
      <c r="J20" s="61">
        <v>44713</v>
      </c>
      <c r="K20" s="61">
        <v>44915</v>
      </c>
      <c r="L20" s="58" t="s">
        <v>105</v>
      </c>
      <c r="M20" s="29"/>
      <c r="N20" s="29"/>
      <c r="O20" s="29"/>
      <c r="P20" s="29"/>
      <c r="Q20" s="29"/>
      <c r="R20" s="29"/>
      <c r="S20" s="29"/>
      <c r="T20" s="29"/>
      <c r="U20" s="29"/>
      <c r="V20" s="29"/>
      <c r="W20" s="29"/>
      <c r="X20" s="29"/>
      <c r="Y20" s="29"/>
      <c r="Z20" s="29"/>
      <c r="AA20" s="29"/>
      <c r="AB20" s="29"/>
      <c r="AC20" s="52"/>
      <c r="AD20" s="52"/>
      <c r="AE20" s="52"/>
      <c r="AF20" s="52"/>
      <c r="AG20" s="52"/>
      <c r="AH20" s="52"/>
      <c r="AI20" s="52"/>
      <c r="AJ20" s="52"/>
      <c r="AK20" s="52"/>
      <c r="AL20" s="52"/>
      <c r="AM20" s="52"/>
      <c r="AN20" s="52"/>
      <c r="AO20" s="52"/>
      <c r="AP20" s="52"/>
      <c r="AQ20" s="53"/>
      <c r="AR20" s="53"/>
      <c r="AS20" s="53"/>
      <c r="AT20" s="53"/>
      <c r="AU20" s="53"/>
      <c r="AV20" s="53"/>
      <c r="AW20" s="53"/>
      <c r="AX20" s="53"/>
      <c r="AY20" s="53"/>
      <c r="AZ20" s="53"/>
      <c r="BA20" s="53"/>
      <c r="BB20" s="53"/>
      <c r="BC20" s="53"/>
      <c r="BD20" s="29"/>
      <c r="BE20" s="44" t="s">
        <v>11</v>
      </c>
      <c r="BF20" s="22"/>
      <c r="BG20" s="22"/>
      <c r="BH20" s="12"/>
    </row>
    <row r="21" spans="2:60" ht="56.25" customHeight="1" x14ac:dyDescent="0.25">
      <c r="B21" s="70"/>
      <c r="C21" s="72"/>
      <c r="D21" s="72"/>
      <c r="E21" s="33">
        <v>16</v>
      </c>
      <c r="F21" s="29" t="str">
        <f>+'[3]Autodiagnóstico '!H86</f>
        <v>Evaluar los resultados de los proyectos de innovación de la entidad.</v>
      </c>
      <c r="G21" s="30">
        <f>IF(+'[3]Autodiagnóstico '!Q86=0," ",+'[3]Autodiagnóstico '!Q86)</f>
        <v>100</v>
      </c>
      <c r="H21" s="59" t="s">
        <v>29</v>
      </c>
      <c r="I21" s="59" t="s">
        <v>18</v>
      </c>
      <c r="J21" s="61">
        <v>44835</v>
      </c>
      <c r="K21" s="61">
        <v>44895</v>
      </c>
      <c r="L21" s="5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53"/>
      <c r="AT21" s="53"/>
      <c r="AU21" s="53"/>
      <c r="AV21" s="53"/>
      <c r="AW21" s="53"/>
      <c r="AX21" s="53"/>
      <c r="AY21" s="53"/>
      <c r="AZ21" s="53"/>
      <c r="BA21" s="29"/>
      <c r="BB21" s="29"/>
      <c r="BC21" s="29"/>
      <c r="BD21" s="29"/>
      <c r="BE21" s="44" t="s">
        <v>11</v>
      </c>
      <c r="BF21" s="22"/>
      <c r="BG21" s="22"/>
      <c r="BH21" s="12"/>
    </row>
    <row r="22" spans="2:60" ht="71.25" customHeight="1" x14ac:dyDescent="0.25">
      <c r="B22" s="70"/>
      <c r="C22" s="72"/>
      <c r="D22" s="72"/>
      <c r="E22" s="33">
        <v>17</v>
      </c>
      <c r="F22" s="29" t="str">
        <f>+'[3]Autodiagnóstico '!H91</f>
        <v>Participar en eventos y actividades de innovación, además, divulgar los resultados de los proyectos de innovación de la entidad.</v>
      </c>
      <c r="G22" s="30">
        <f>IF(+'[3]Autodiagnóstico '!Q91=0," ",+'[3]Autodiagnóstico '!Q91)</f>
        <v>81</v>
      </c>
      <c r="H22" s="62" t="s">
        <v>30</v>
      </c>
      <c r="I22" s="59" t="s">
        <v>21</v>
      </c>
      <c r="J22" s="61">
        <v>44866</v>
      </c>
      <c r="K22" s="61">
        <v>44915</v>
      </c>
      <c r="L22" s="58"/>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53"/>
      <c r="AX22" s="53"/>
      <c r="AY22" s="53"/>
      <c r="AZ22" s="53"/>
      <c r="BA22" s="53"/>
      <c r="BB22" s="53"/>
      <c r="BC22" s="53"/>
      <c r="BD22" s="29"/>
      <c r="BE22" s="47" t="s">
        <v>11</v>
      </c>
      <c r="BF22" s="26"/>
      <c r="BG22" s="26"/>
      <c r="BH22" s="12"/>
    </row>
    <row r="23" spans="2:60" ht="84.75" customHeight="1" x14ac:dyDescent="0.25">
      <c r="B23" s="70"/>
      <c r="C23" s="72"/>
      <c r="D23" s="72" t="str">
        <f>+'[3]Autodiagnóstico '!E96</f>
        <v>Investigación</v>
      </c>
      <c r="E23" s="33">
        <v>18</v>
      </c>
      <c r="F23" s="29" t="str">
        <f>+'[3]Autodiagnóstico '!H96</f>
        <v xml:space="preserve">Identificar las necesidades de investigación en la entidad, implementar acciones y evaluarlas. </v>
      </c>
      <c r="G23" s="30" t="str">
        <f>IF(+'[3]Autodiagnóstico '!Q96=0," ",+'[3]Autodiagnóstico '!Q96)</f>
        <v>N.A.</v>
      </c>
      <c r="H23" s="59" t="s">
        <v>31</v>
      </c>
      <c r="I23" s="62" t="s">
        <v>18</v>
      </c>
      <c r="J23" s="61">
        <v>44743</v>
      </c>
      <c r="K23" s="61">
        <v>44865</v>
      </c>
      <c r="L23" s="58" t="s">
        <v>83</v>
      </c>
      <c r="M23" s="29"/>
      <c r="N23" s="29"/>
      <c r="O23" s="29"/>
      <c r="P23" s="29"/>
      <c r="Q23" s="29"/>
      <c r="R23" s="29"/>
      <c r="S23" s="29"/>
      <c r="T23" s="29"/>
      <c r="U23" s="29"/>
      <c r="V23" s="29"/>
      <c r="W23" s="29"/>
      <c r="X23" s="29"/>
      <c r="Y23" s="29"/>
      <c r="Z23" s="29"/>
      <c r="AA23" s="29"/>
      <c r="AB23" s="29"/>
      <c r="AC23" s="29"/>
      <c r="AD23" s="29"/>
      <c r="AE23" s="29"/>
      <c r="AF23" s="29"/>
      <c r="AG23" s="52"/>
      <c r="AH23" s="52"/>
      <c r="AI23" s="52"/>
      <c r="AJ23" s="52"/>
      <c r="AK23" s="52"/>
      <c r="AL23" s="52"/>
      <c r="AM23" s="52"/>
      <c r="AN23" s="52"/>
      <c r="AO23" s="52"/>
      <c r="AP23" s="52"/>
      <c r="AQ23" s="53"/>
      <c r="AR23" s="53"/>
      <c r="AS23" s="53"/>
      <c r="AT23" s="53"/>
      <c r="AU23" s="53"/>
      <c r="AV23" s="53"/>
      <c r="AW23" s="29"/>
      <c r="AX23" s="29"/>
      <c r="AY23" s="29"/>
      <c r="AZ23" s="29"/>
      <c r="BA23" s="29"/>
      <c r="BB23" s="29"/>
      <c r="BC23" s="29"/>
      <c r="BD23" s="29"/>
      <c r="BE23" s="43" t="s">
        <v>11</v>
      </c>
      <c r="BF23" s="23"/>
      <c r="BG23" s="23"/>
      <c r="BH23" s="12"/>
    </row>
    <row r="24" spans="2:60" ht="66.75" customHeight="1" x14ac:dyDescent="0.25">
      <c r="B24" s="70"/>
      <c r="C24" s="72"/>
      <c r="D24" s="72"/>
      <c r="E24" s="33">
        <v>19</v>
      </c>
      <c r="F24" s="29" t="str">
        <f>+'[3]Autodiagnóstico '!H101</f>
        <v>Participar en eventos académicos nacionales o internacionales gestionados por la entidad como asistente o panelista (presentación de ponencias, artículos de investigación, asistencia activa).</v>
      </c>
      <c r="G24" s="30" t="str">
        <f>IF(+'[3]Autodiagnóstico '!Q101=0," ",+'[3]Autodiagnóstico '!Q101)</f>
        <v>N.A.</v>
      </c>
      <c r="H24" s="59" t="s">
        <v>32</v>
      </c>
      <c r="I24" s="59" t="s">
        <v>21</v>
      </c>
      <c r="J24" s="61">
        <v>44652</v>
      </c>
      <c r="K24" s="61">
        <v>44915</v>
      </c>
      <c r="L24" s="58" t="s">
        <v>82</v>
      </c>
      <c r="M24" s="29"/>
      <c r="N24" s="29"/>
      <c r="O24" s="29"/>
      <c r="P24" s="29"/>
      <c r="Q24" s="29"/>
      <c r="R24" s="29"/>
      <c r="S24" s="29"/>
      <c r="T24" s="29"/>
      <c r="U24" s="52"/>
      <c r="V24" s="52"/>
      <c r="W24" s="52"/>
      <c r="X24" s="52"/>
      <c r="Y24" s="52"/>
      <c r="Z24" s="52"/>
      <c r="AA24" s="52"/>
      <c r="AB24" s="52"/>
      <c r="AC24" s="52"/>
      <c r="AD24" s="52"/>
      <c r="AE24" s="52"/>
      <c r="AF24" s="52"/>
      <c r="AG24" s="52"/>
      <c r="AH24" s="52"/>
      <c r="AI24" s="52"/>
      <c r="AJ24" s="52"/>
      <c r="AK24" s="52"/>
      <c r="AL24" s="52"/>
      <c r="AM24" s="52"/>
      <c r="AN24" s="52"/>
      <c r="AO24" s="52"/>
      <c r="AP24" s="52"/>
      <c r="AQ24" s="53"/>
      <c r="AR24" s="53"/>
      <c r="AS24" s="53"/>
      <c r="AT24" s="53"/>
      <c r="AU24" s="53"/>
      <c r="AV24" s="53"/>
      <c r="AW24" s="53"/>
      <c r="AX24" s="53"/>
      <c r="AY24" s="53"/>
      <c r="AZ24" s="53"/>
      <c r="BA24" s="53"/>
      <c r="BB24" s="53"/>
      <c r="BC24" s="53"/>
      <c r="BD24" s="29"/>
      <c r="BE24" s="44" t="s">
        <v>11</v>
      </c>
      <c r="BF24" s="22"/>
      <c r="BG24" s="22"/>
      <c r="BH24" s="12"/>
    </row>
    <row r="25" spans="2:60" ht="142.5" x14ac:dyDescent="0.25">
      <c r="B25" s="32"/>
      <c r="C25" s="72"/>
      <c r="D25" s="72"/>
      <c r="E25" s="33">
        <v>20</v>
      </c>
      <c r="F25" s="29" t="str">
        <f>+'[3]Autodiagnóstico '!H106</f>
        <v>Participar en semilleros, equipos, grupos de investigación y/o redes académicas relacionadas con la misión de la entidad, además, publicar resultados.</v>
      </c>
      <c r="G25" s="30" t="str">
        <f>IF(+'[3]Autodiagnóstico '!Q106=0," ",+'[3]Autodiagnóstico '!Q106)</f>
        <v>N.A.</v>
      </c>
      <c r="H25" s="59" t="s">
        <v>33</v>
      </c>
      <c r="I25" s="59" t="s">
        <v>88</v>
      </c>
      <c r="J25" s="61">
        <v>44743</v>
      </c>
      <c r="K25" s="61">
        <v>44915</v>
      </c>
      <c r="L25" s="58" t="s">
        <v>126</v>
      </c>
      <c r="M25" s="29"/>
      <c r="N25" s="29"/>
      <c r="O25" s="29"/>
      <c r="P25" s="29"/>
      <c r="Q25" s="29"/>
      <c r="R25" s="29"/>
      <c r="S25" s="29"/>
      <c r="T25" s="29"/>
      <c r="U25" s="29"/>
      <c r="V25" s="29"/>
      <c r="W25" s="29"/>
      <c r="X25" s="29"/>
      <c r="Y25" s="29"/>
      <c r="Z25" s="29"/>
      <c r="AA25" s="29"/>
      <c r="AB25" s="29"/>
      <c r="AC25" s="29"/>
      <c r="AD25" s="29"/>
      <c r="AE25" s="29"/>
      <c r="AF25" s="29"/>
      <c r="AG25" s="52"/>
      <c r="AH25" s="52"/>
      <c r="AI25" s="52"/>
      <c r="AJ25" s="52"/>
      <c r="AK25" s="52"/>
      <c r="AL25" s="52"/>
      <c r="AM25" s="52"/>
      <c r="AN25" s="52"/>
      <c r="AO25" s="52"/>
      <c r="AP25" s="52"/>
      <c r="AQ25" s="53"/>
      <c r="AR25" s="53"/>
      <c r="AS25" s="53"/>
      <c r="AT25" s="53"/>
      <c r="AU25" s="53"/>
      <c r="AV25" s="53"/>
      <c r="AW25" s="29"/>
      <c r="AX25" s="29"/>
      <c r="AY25" s="29"/>
      <c r="AZ25" s="29"/>
      <c r="BA25" s="29"/>
      <c r="BB25" s="29"/>
      <c r="BC25" s="29"/>
      <c r="BD25" s="29"/>
      <c r="BE25" s="44" t="s">
        <v>11</v>
      </c>
      <c r="BF25" s="22"/>
      <c r="BG25" s="22"/>
      <c r="BH25" s="12"/>
    </row>
    <row r="26" spans="2:60" ht="200.25" thickBot="1" x14ac:dyDescent="0.3">
      <c r="B26" s="32"/>
      <c r="C26" s="72"/>
      <c r="D26" s="72"/>
      <c r="E26" s="33">
        <v>21</v>
      </c>
      <c r="F26" s="29" t="s">
        <v>71</v>
      </c>
      <c r="G26" s="30" t="str">
        <f>IF(+'[3]Autodiagnóstico '!Q111=0," ",+'[3]Autodiagnóstico '!Q111)</f>
        <v>N.A.</v>
      </c>
      <c r="H26" s="59" t="s">
        <v>111</v>
      </c>
      <c r="I26" s="59" t="s">
        <v>112</v>
      </c>
      <c r="J26" s="61">
        <v>44652</v>
      </c>
      <c r="K26" s="61">
        <v>44915</v>
      </c>
      <c r="L26" s="58" t="s">
        <v>127</v>
      </c>
      <c r="M26" s="29"/>
      <c r="N26" s="29"/>
      <c r="O26" s="29"/>
      <c r="P26" s="29"/>
      <c r="Q26" s="29"/>
      <c r="R26" s="29"/>
      <c r="S26" s="29"/>
      <c r="T26" s="29"/>
      <c r="U26" s="52"/>
      <c r="V26" s="52"/>
      <c r="W26" s="52"/>
      <c r="X26" s="52"/>
      <c r="Y26" s="52"/>
      <c r="Z26" s="52"/>
      <c r="AA26" s="52"/>
      <c r="AB26" s="52"/>
      <c r="AC26" s="52"/>
      <c r="AD26" s="52"/>
      <c r="AE26" s="52"/>
      <c r="AF26" s="52"/>
      <c r="AG26" s="52"/>
      <c r="AH26" s="52"/>
      <c r="AI26" s="52"/>
      <c r="AJ26" s="52"/>
      <c r="AK26" s="52"/>
      <c r="AL26" s="52"/>
      <c r="AM26" s="52"/>
      <c r="AN26" s="52"/>
      <c r="AO26" s="52"/>
      <c r="AP26" s="52"/>
      <c r="AQ26" s="53"/>
      <c r="AR26" s="53"/>
      <c r="AS26" s="53"/>
      <c r="AT26" s="53"/>
      <c r="AU26" s="53"/>
      <c r="AV26" s="53"/>
      <c r="AW26" s="53"/>
      <c r="AX26" s="53"/>
      <c r="AY26" s="53"/>
      <c r="AZ26" s="53"/>
      <c r="BA26" s="53"/>
      <c r="BB26" s="53"/>
      <c r="BC26" s="53"/>
      <c r="BD26" s="29"/>
      <c r="BE26" s="45" t="s">
        <v>11</v>
      </c>
      <c r="BF26" s="25"/>
      <c r="BG26" s="25"/>
      <c r="BH26" s="12"/>
    </row>
    <row r="27" spans="2:60" ht="42.75" x14ac:dyDescent="0.25">
      <c r="B27" s="32"/>
      <c r="C27" s="72" t="str">
        <f>+'[3]Autodiagnóstico '!C116</f>
        <v>Herramientas de uso y apropiación</v>
      </c>
      <c r="D27" s="72" t="str">
        <f>+'[3]Autodiagnóstico '!E116</f>
        <v>Evaluación</v>
      </c>
      <c r="E27" s="33">
        <v>22</v>
      </c>
      <c r="F27" s="29" t="str">
        <f>+'[3]Autodiagnóstico '!H116</f>
        <v>Identificar y evaluar el estado de funcionamiento de las herramientas de uso y apropiación del conocimiento.</v>
      </c>
      <c r="G27" s="30">
        <f>IF(+'[3]Autodiagnóstico '!Q116=0," ",+'[3]Autodiagnóstico '!Q116)</f>
        <v>100</v>
      </c>
      <c r="H27" s="59" t="s">
        <v>35</v>
      </c>
      <c r="I27" s="59" t="s">
        <v>36</v>
      </c>
      <c r="J27" s="61">
        <v>44896</v>
      </c>
      <c r="K27" s="61">
        <v>44915</v>
      </c>
      <c r="L27" s="58" t="s">
        <v>128</v>
      </c>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53"/>
      <c r="BB27" s="53"/>
      <c r="BC27" s="53"/>
      <c r="BD27" s="29"/>
      <c r="BE27" s="43" t="s">
        <v>11</v>
      </c>
      <c r="BF27" s="23"/>
      <c r="BG27" s="23"/>
      <c r="BH27" s="12"/>
    </row>
    <row r="28" spans="2:60" ht="256.5" x14ac:dyDescent="0.25">
      <c r="B28" s="32"/>
      <c r="C28" s="72"/>
      <c r="D28" s="72"/>
      <c r="E28" s="33">
        <v>23</v>
      </c>
      <c r="F28" s="29" t="str">
        <f>+'[3]Autodiagnóstico '!H121</f>
        <v>Determinar el grado de interoperabilidad de las herramientas de uso y apropiación del conocimiento de la entidad.</v>
      </c>
      <c r="G28" s="30">
        <f>IF(+'[3]Autodiagnóstico '!Q121=0," ",+'[3]Autodiagnóstico '!Q121)</f>
        <v>40</v>
      </c>
      <c r="H28" s="59" t="s">
        <v>117</v>
      </c>
      <c r="I28" s="59" t="s">
        <v>37</v>
      </c>
      <c r="J28" s="61">
        <v>44774</v>
      </c>
      <c r="K28" s="61">
        <v>44915</v>
      </c>
      <c r="L28" s="59" t="s">
        <v>118</v>
      </c>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52"/>
      <c r="AL28" s="52"/>
      <c r="AM28" s="52"/>
      <c r="AN28" s="52"/>
      <c r="AO28" s="52"/>
      <c r="AP28" s="52"/>
      <c r="AQ28" s="53"/>
      <c r="AR28" s="53"/>
      <c r="AS28" s="53"/>
      <c r="AT28" s="53"/>
      <c r="AU28" s="53"/>
      <c r="AV28" s="53"/>
      <c r="AW28" s="53"/>
      <c r="AX28" s="53"/>
      <c r="AY28" s="53"/>
      <c r="AZ28" s="53"/>
      <c r="BA28" s="29"/>
      <c r="BB28" s="29"/>
      <c r="BC28" s="29"/>
      <c r="BD28" s="29"/>
      <c r="BE28" s="44" t="s">
        <v>11</v>
      </c>
      <c r="BF28" s="22"/>
      <c r="BG28" s="22"/>
      <c r="BH28" s="12"/>
    </row>
    <row r="29" spans="2:60" ht="171" x14ac:dyDescent="0.25">
      <c r="B29" s="32"/>
      <c r="C29" s="72"/>
      <c r="D29" s="72"/>
      <c r="E29" s="33">
        <v>24</v>
      </c>
      <c r="F29" s="29" t="str">
        <f>+'[3]Autodiagnóstico '!H126</f>
        <v>Identificar, clasificar y actualizar el conocimiento tácito de la entidad para la planeación del conocimiento requerido por la entidad.</v>
      </c>
      <c r="G29" s="30">
        <f>IF(+'[3]Autodiagnóstico '!Q126=0," ",+'[3]Autodiagnóstico '!Q126)</f>
        <v>41</v>
      </c>
      <c r="H29" s="59" t="s">
        <v>113</v>
      </c>
      <c r="I29" s="59" t="s">
        <v>38</v>
      </c>
      <c r="J29" s="60">
        <v>44682</v>
      </c>
      <c r="K29" s="60">
        <v>44915</v>
      </c>
      <c r="L29" s="58" t="s">
        <v>98</v>
      </c>
      <c r="M29" s="29"/>
      <c r="N29" s="29"/>
      <c r="O29" s="29"/>
      <c r="P29" s="29"/>
      <c r="Q29" s="29"/>
      <c r="R29" s="29"/>
      <c r="S29" s="29"/>
      <c r="T29" s="29"/>
      <c r="U29" s="29"/>
      <c r="V29" s="29"/>
      <c r="W29" s="29"/>
      <c r="X29" s="29"/>
      <c r="Y29" s="52"/>
      <c r="Z29" s="52"/>
      <c r="AA29" s="52"/>
      <c r="AB29" s="52"/>
      <c r="AC29" s="52"/>
      <c r="AD29" s="52"/>
      <c r="AE29" s="52"/>
      <c r="AF29" s="52"/>
      <c r="AG29" s="52"/>
      <c r="AH29" s="52"/>
      <c r="AI29" s="52"/>
      <c r="AJ29" s="52"/>
      <c r="AK29" s="52"/>
      <c r="AL29" s="52"/>
      <c r="AM29" s="52"/>
      <c r="AN29" s="52"/>
      <c r="AO29" s="52"/>
      <c r="AP29" s="52"/>
      <c r="AQ29" s="53"/>
      <c r="AR29" s="53"/>
      <c r="AS29" s="53"/>
      <c r="AT29" s="53"/>
      <c r="AU29" s="53"/>
      <c r="AV29" s="53"/>
      <c r="AW29" s="53"/>
      <c r="AX29" s="53"/>
      <c r="AY29" s="53"/>
      <c r="AZ29" s="53"/>
      <c r="BA29" s="29"/>
      <c r="BB29" s="29"/>
      <c r="BC29" s="29"/>
      <c r="BD29" s="29"/>
      <c r="BE29" s="47" t="s">
        <v>11</v>
      </c>
      <c r="BF29" s="26"/>
      <c r="BG29" s="26"/>
      <c r="BH29" s="12"/>
    </row>
    <row r="30" spans="2:60" ht="156.75" x14ac:dyDescent="0.25">
      <c r="B30" s="32"/>
      <c r="C30" s="72"/>
      <c r="D30" s="72" t="str">
        <f>+'[3]Autodiagnóstico '!E131</f>
        <v>Clasificación y mapa del conocimiento</v>
      </c>
      <c r="E30" s="33">
        <v>25</v>
      </c>
      <c r="F30" s="29" t="str">
        <f>+'[3]Autodiagnóstico '!H131</f>
        <v>Priorizar las necesidades de tecnología para la gestión del conocimiento y la innovación en la entidad, contar con acciones a corto, mediano y largo plazo para su adecuada gestión y evaluarlas periódicamente.</v>
      </c>
      <c r="G30" s="30">
        <f>IF(+'[3]Autodiagnóstico '!Q131=0," ",+'[3]Autodiagnóstico '!Q131)</f>
        <v>100</v>
      </c>
      <c r="H30" s="59" t="s">
        <v>39</v>
      </c>
      <c r="I30" s="59" t="s">
        <v>18</v>
      </c>
      <c r="J30" s="60">
        <v>44774</v>
      </c>
      <c r="K30" s="60">
        <v>44895</v>
      </c>
      <c r="L30" s="58" t="s">
        <v>129</v>
      </c>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52"/>
      <c r="AL30" s="52"/>
      <c r="AM30" s="52"/>
      <c r="AN30" s="52"/>
      <c r="AO30" s="52"/>
      <c r="AP30" s="52"/>
      <c r="AQ30" s="53"/>
      <c r="AR30" s="53"/>
      <c r="AS30" s="53"/>
      <c r="AT30" s="53"/>
      <c r="AU30" s="53"/>
      <c r="AV30" s="53"/>
      <c r="AW30" s="53"/>
      <c r="AX30" s="53"/>
      <c r="AY30" s="53"/>
      <c r="AZ30" s="53"/>
      <c r="BA30" s="29"/>
      <c r="BB30" s="29"/>
      <c r="BC30" s="29"/>
      <c r="BD30" s="29"/>
      <c r="BE30" s="49" t="s">
        <v>11</v>
      </c>
      <c r="BF30" s="28"/>
      <c r="BG30" s="28"/>
      <c r="BH30" s="12"/>
    </row>
    <row r="31" spans="2:60" ht="99.75" x14ac:dyDescent="0.25">
      <c r="B31" s="32"/>
      <c r="C31" s="72"/>
      <c r="D31" s="72"/>
      <c r="E31" s="33">
        <v>26</v>
      </c>
      <c r="F31" s="29" t="str">
        <f>+'[3]Autodiagnóstico '!H136</f>
        <v>Contar con herramientas de analítica institucional para el tratamiento de datos conocidas y son usadas por el talento humano de la entidad .</v>
      </c>
      <c r="G31" s="30">
        <f>IF(+'[3]Autodiagnóstico '!Q136=0," ",+'[3]Autodiagnóstico '!Q136)</f>
        <v>40</v>
      </c>
      <c r="H31" s="59" t="s">
        <v>89</v>
      </c>
      <c r="I31" s="59" t="s">
        <v>106</v>
      </c>
      <c r="J31" s="60">
        <v>44774</v>
      </c>
      <c r="K31" s="60">
        <v>44915</v>
      </c>
      <c r="L31" s="58" t="s">
        <v>90</v>
      </c>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52"/>
      <c r="AL31" s="52"/>
      <c r="AM31" s="52"/>
      <c r="AN31" s="52"/>
      <c r="AO31" s="52"/>
      <c r="AP31" s="52"/>
      <c r="AQ31" s="53"/>
      <c r="AR31" s="53"/>
      <c r="AS31" s="53"/>
      <c r="AT31" s="53"/>
      <c r="AU31" s="53"/>
      <c r="AV31" s="53"/>
      <c r="AW31" s="53"/>
      <c r="AX31" s="53"/>
      <c r="AY31" s="53"/>
      <c r="AZ31" s="53"/>
      <c r="BA31" s="53"/>
      <c r="BB31" s="53"/>
      <c r="BC31" s="53"/>
      <c r="BD31" s="29"/>
      <c r="BE31" s="47" t="s">
        <v>11</v>
      </c>
      <c r="BF31" s="26"/>
      <c r="BG31" s="26"/>
      <c r="BH31" s="12"/>
    </row>
    <row r="32" spans="2:60" ht="66.75" customHeight="1" thickBot="1" x14ac:dyDescent="0.3">
      <c r="B32" s="32"/>
      <c r="C32" s="72"/>
      <c r="D32" s="33" t="str">
        <f>+'[3]Autodiagnóstico '!E141</f>
        <v>Priorización</v>
      </c>
      <c r="E32" s="33">
        <v>27</v>
      </c>
      <c r="F32" s="29" t="str">
        <f>+'[3]Autodiagnóstico '!H141</f>
        <v>Contar con parámetros y procedimientos para la recolección de datos de calidad que permitan llevar a cabo su análisis para la toma de decisiones basadas en evidencia.</v>
      </c>
      <c r="G32" s="30">
        <f>IF(+'[3]Autodiagnóstico '!Q141=0," ",+'[3]Autodiagnóstico '!Q141)</f>
        <v>60</v>
      </c>
      <c r="H32" s="59" t="s">
        <v>40</v>
      </c>
      <c r="I32" s="59" t="s">
        <v>41</v>
      </c>
      <c r="J32" s="61">
        <v>44788</v>
      </c>
      <c r="K32" s="61">
        <v>44895</v>
      </c>
      <c r="L32" s="58" t="s">
        <v>91</v>
      </c>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52"/>
      <c r="AN32" s="52"/>
      <c r="AO32" s="52"/>
      <c r="AP32" s="52"/>
      <c r="AQ32" s="53"/>
      <c r="AR32" s="53"/>
      <c r="AS32" s="53"/>
      <c r="AT32" s="53"/>
      <c r="AU32" s="53"/>
      <c r="AV32" s="53"/>
      <c r="AW32" s="53"/>
      <c r="AX32" s="53"/>
      <c r="AY32" s="53"/>
      <c r="AZ32" s="53"/>
      <c r="BA32" s="29"/>
      <c r="BB32" s="29"/>
      <c r="BC32" s="29"/>
      <c r="BD32" s="29"/>
      <c r="BE32" s="50" t="s">
        <v>11</v>
      </c>
      <c r="BF32" s="24"/>
      <c r="BG32" s="24"/>
      <c r="BH32" s="12"/>
    </row>
    <row r="33" spans="2:60" ht="42.75" x14ac:dyDescent="0.25">
      <c r="B33" s="32"/>
      <c r="C33" s="72" t="str">
        <f>+'[3]Autodiagnóstico '!C146</f>
        <v>Analítica institucional</v>
      </c>
      <c r="D33" s="72" t="str">
        <f>+'[3]Autodiagnóstico '!E146</f>
        <v>Diagnóstico general</v>
      </c>
      <c r="E33" s="33">
        <v>28</v>
      </c>
      <c r="F33" s="29" t="str">
        <f>+'[3]Autodiagnóstico '!H146</f>
        <v>Contar con un inventario de análitica institucional.</v>
      </c>
      <c r="G33" s="31">
        <f>IF(+'[3]Autodiagnóstico '!Q146=0," ",+'[3]Autodiagnóstico '!Q146)</f>
        <v>80</v>
      </c>
      <c r="H33" s="59" t="s">
        <v>92</v>
      </c>
      <c r="I33" s="58" t="s">
        <v>93</v>
      </c>
      <c r="J33" s="61">
        <v>44835</v>
      </c>
      <c r="K33" s="61">
        <v>44895</v>
      </c>
      <c r="L33" s="58"/>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53"/>
      <c r="AT33" s="53"/>
      <c r="AU33" s="53"/>
      <c r="AV33" s="53"/>
      <c r="AW33" s="53"/>
      <c r="AX33" s="53"/>
      <c r="AY33" s="53"/>
      <c r="AZ33" s="53"/>
      <c r="BA33" s="29"/>
      <c r="BB33" s="29"/>
      <c r="BC33" s="29"/>
      <c r="BD33" s="29"/>
      <c r="BE33" s="46" t="s">
        <v>11</v>
      </c>
      <c r="BF33" s="21"/>
      <c r="BG33" s="21"/>
      <c r="BH33" s="12"/>
    </row>
    <row r="34" spans="2:60" ht="71.25" x14ac:dyDescent="0.25">
      <c r="B34" s="32"/>
      <c r="C34" s="72"/>
      <c r="D34" s="72"/>
      <c r="E34" s="33">
        <v>29</v>
      </c>
      <c r="F34" s="29" t="str">
        <f>+'[3]Autodiagnóstico '!H151</f>
        <v xml:space="preserve">Establecer parámetros de calidad para la recolección de datos que permitan analizar y reorientar la entidad hacia el logro de sus metas propuestas. </v>
      </c>
      <c r="G34" s="31">
        <f>IF(+'[3]Autodiagnóstico '!Q151=0," ",+'[3]Autodiagnóstico '!Q151)</f>
        <v>20</v>
      </c>
      <c r="H34" s="59" t="s">
        <v>42</v>
      </c>
      <c r="I34" s="58" t="s">
        <v>93</v>
      </c>
      <c r="J34" s="61">
        <v>44896</v>
      </c>
      <c r="K34" s="61">
        <v>44915</v>
      </c>
      <c r="L34" s="58"/>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53"/>
      <c r="BB34" s="53"/>
      <c r="BC34" s="53"/>
      <c r="BD34" s="29"/>
      <c r="BE34" s="47" t="s">
        <v>11</v>
      </c>
      <c r="BF34" s="26"/>
      <c r="BG34" s="26"/>
      <c r="BH34" s="12"/>
    </row>
    <row r="35" spans="2:60" ht="42.75" x14ac:dyDescent="0.25">
      <c r="B35" s="32"/>
      <c r="C35" s="72"/>
      <c r="D35" s="33" t="str">
        <f>+'[3]Autodiagnóstico '!E156</f>
        <v>Planeación</v>
      </c>
      <c r="E35" s="33">
        <v>30</v>
      </c>
      <c r="F35" s="29" t="str">
        <f>+'[3]Autodiagnóstico '!H156</f>
        <v>Contar con un plan de analítica de datos para la entidad.</v>
      </c>
      <c r="G35" s="31">
        <f>IF(+'[3]Autodiagnóstico '!Q156=0," ",+'[3]Autodiagnóstico '!Q156)</f>
        <v>80</v>
      </c>
      <c r="H35" s="59" t="s">
        <v>107</v>
      </c>
      <c r="I35" s="58" t="s">
        <v>34</v>
      </c>
      <c r="J35" s="61">
        <v>44743</v>
      </c>
      <c r="K35" s="61">
        <v>44915</v>
      </c>
      <c r="L35" s="58" t="s">
        <v>108</v>
      </c>
      <c r="M35" s="29"/>
      <c r="N35" s="29"/>
      <c r="O35" s="29"/>
      <c r="P35" s="29"/>
      <c r="Q35" s="29"/>
      <c r="R35" s="29"/>
      <c r="S35" s="29"/>
      <c r="T35" s="29"/>
      <c r="U35" s="29"/>
      <c r="V35" s="29"/>
      <c r="W35" s="29"/>
      <c r="X35" s="29"/>
      <c r="Y35" s="29"/>
      <c r="Z35" s="29"/>
      <c r="AA35" s="29"/>
      <c r="AB35" s="29"/>
      <c r="AC35" s="29"/>
      <c r="AD35" s="29"/>
      <c r="AE35" s="29"/>
      <c r="AF35" s="29"/>
      <c r="AG35" s="52"/>
      <c r="AH35" s="52"/>
      <c r="AI35" s="52"/>
      <c r="AJ35" s="52"/>
      <c r="AK35" s="52"/>
      <c r="AL35" s="52"/>
      <c r="AM35" s="52"/>
      <c r="AN35" s="52"/>
      <c r="AO35" s="52"/>
      <c r="AP35" s="52"/>
      <c r="AQ35" s="53"/>
      <c r="AR35" s="53"/>
      <c r="AS35" s="53"/>
      <c r="AT35" s="53"/>
      <c r="AU35" s="53"/>
      <c r="AV35" s="53"/>
      <c r="AW35" s="53"/>
      <c r="AX35" s="53"/>
      <c r="AY35" s="53"/>
      <c r="AZ35" s="53"/>
      <c r="BA35" s="53"/>
      <c r="BB35" s="53"/>
      <c r="BC35" s="53"/>
      <c r="BD35" s="29"/>
      <c r="BE35" s="48" t="s">
        <v>11</v>
      </c>
      <c r="BF35" s="27"/>
      <c r="BG35" s="27"/>
      <c r="BH35" s="12"/>
    </row>
    <row r="36" spans="2:60" ht="71.25" x14ac:dyDescent="0.25">
      <c r="B36" s="32"/>
      <c r="C36" s="72"/>
      <c r="D36" s="72" t="str">
        <f>+'[3]Autodiagnóstico '!E161</f>
        <v>Ejecución de análisis y visualización de datos e información</v>
      </c>
      <c r="E36" s="33">
        <v>31</v>
      </c>
      <c r="F36" s="29" t="str">
        <f>+'[3]Autodiagnóstico '!H161</f>
        <v>Desarrollar y fortalecer las habilidades y competencias del talento humano en materia de analítica institucional.</v>
      </c>
      <c r="G36" s="31">
        <f>IF(+'[3]Autodiagnóstico '!Q161=0," ",+'[3]Autodiagnóstico '!Q161)</f>
        <v>20</v>
      </c>
      <c r="H36" s="59" t="s">
        <v>43</v>
      </c>
      <c r="I36" s="58" t="s">
        <v>12</v>
      </c>
      <c r="J36" s="61">
        <v>44652</v>
      </c>
      <c r="K36" s="61">
        <v>44915</v>
      </c>
      <c r="L36" s="58" t="s">
        <v>99</v>
      </c>
      <c r="M36" s="29"/>
      <c r="N36" s="29"/>
      <c r="O36" s="29"/>
      <c r="P36" s="29"/>
      <c r="Q36" s="29"/>
      <c r="R36" s="29"/>
      <c r="S36" s="29"/>
      <c r="T36" s="29"/>
      <c r="U36" s="52"/>
      <c r="V36" s="52"/>
      <c r="W36" s="52"/>
      <c r="X36" s="52"/>
      <c r="Y36" s="52"/>
      <c r="Z36" s="52"/>
      <c r="AA36" s="52"/>
      <c r="AB36" s="52"/>
      <c r="AC36" s="52"/>
      <c r="AD36" s="52"/>
      <c r="AE36" s="52"/>
      <c r="AF36" s="52"/>
      <c r="AG36" s="52"/>
      <c r="AH36" s="52"/>
      <c r="AI36" s="52"/>
      <c r="AJ36" s="52"/>
      <c r="AK36" s="52"/>
      <c r="AL36" s="52"/>
      <c r="AM36" s="52"/>
      <c r="AN36" s="52"/>
      <c r="AO36" s="52"/>
      <c r="AP36" s="52"/>
      <c r="AQ36" s="53"/>
      <c r="AR36" s="53"/>
      <c r="AS36" s="53"/>
      <c r="AT36" s="53"/>
      <c r="AU36" s="53"/>
      <c r="AV36" s="53"/>
      <c r="AW36" s="53"/>
      <c r="AX36" s="53"/>
      <c r="AY36" s="53"/>
      <c r="AZ36" s="53"/>
      <c r="BA36" s="53"/>
      <c r="BB36" s="53"/>
      <c r="BC36" s="53"/>
      <c r="BD36" s="29"/>
      <c r="BE36" s="43" t="s">
        <v>11</v>
      </c>
      <c r="BF36" s="23"/>
      <c r="BG36" s="23"/>
      <c r="BH36" s="12"/>
    </row>
    <row r="37" spans="2:60" ht="185.25" x14ac:dyDescent="0.25">
      <c r="B37" s="32"/>
      <c r="C37" s="72"/>
      <c r="D37" s="72"/>
      <c r="E37" s="33">
        <v>32</v>
      </c>
      <c r="F37" s="29" t="str">
        <f>+'[3]Autodiagnóstico '!H166</f>
        <v>Desarrollar análisis descriptivos, predictivos y prospectivos de los resultados de su gestión para determinar el grado avance de las políticas a cargo de la entidad y toma acciones de mejora.</v>
      </c>
      <c r="G37" s="30">
        <f>IF(+'[3]Autodiagnóstico '!Q166=0," ",+'[3]Autodiagnóstico '!Q166)</f>
        <v>90</v>
      </c>
      <c r="H37" s="59" t="s">
        <v>94</v>
      </c>
      <c r="I37" s="59" t="s">
        <v>34</v>
      </c>
      <c r="J37" s="61">
        <v>44593</v>
      </c>
      <c r="K37" s="61">
        <v>44915</v>
      </c>
      <c r="L37" s="58" t="s">
        <v>130</v>
      </c>
      <c r="M37" s="29"/>
      <c r="N37" s="29"/>
      <c r="O37" s="29"/>
      <c r="P37" s="29"/>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3"/>
      <c r="AR37" s="53"/>
      <c r="AS37" s="53"/>
      <c r="AT37" s="53"/>
      <c r="AU37" s="53"/>
      <c r="AV37" s="53"/>
      <c r="AW37" s="53"/>
      <c r="AX37" s="53"/>
      <c r="AY37" s="53"/>
      <c r="AZ37" s="53"/>
      <c r="BA37" s="53"/>
      <c r="BB37" s="53"/>
      <c r="BC37" s="53"/>
      <c r="BD37" s="29"/>
      <c r="BE37" s="44" t="s">
        <v>11</v>
      </c>
      <c r="BF37" s="22"/>
      <c r="BG37" s="22"/>
      <c r="BH37" s="12"/>
    </row>
    <row r="38" spans="2:60" ht="90" customHeight="1" x14ac:dyDescent="0.25">
      <c r="B38" s="32"/>
      <c r="C38" s="72"/>
      <c r="D38" s="72"/>
      <c r="E38" s="33">
        <v>33</v>
      </c>
      <c r="F38" s="29" t="str">
        <f>+'[3]Autodiagnóstico '!H171</f>
        <v>Definir los indicadores de medición de madurez de la gestión del conocimiento y la innovación en la entidad, medir el grado de avance y analizar los resultados para definir un programa de gestión del conocimiento y la innovación, así también, llevar a cabo acciones de mejora.</v>
      </c>
      <c r="G38" s="30">
        <f>IF(+'[3]Autodiagnóstico '!Q171=0," ",+'[3]Autodiagnóstico '!Q171)</f>
        <v>1</v>
      </c>
      <c r="H38" s="59" t="s">
        <v>44</v>
      </c>
      <c r="I38" s="62" t="s">
        <v>45</v>
      </c>
      <c r="J38" s="61">
        <v>44835</v>
      </c>
      <c r="K38" s="61">
        <v>44904</v>
      </c>
      <c r="L38" s="58"/>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53"/>
      <c r="AT38" s="53"/>
      <c r="AU38" s="53"/>
      <c r="AV38" s="53"/>
      <c r="AW38" s="53"/>
      <c r="AX38" s="53"/>
      <c r="AY38" s="53"/>
      <c r="AZ38" s="53"/>
      <c r="BA38" s="53"/>
      <c r="BB38" s="29"/>
      <c r="BC38" s="29"/>
      <c r="BD38" s="29"/>
      <c r="BE38" s="44" t="s">
        <v>11</v>
      </c>
      <c r="BF38" s="22"/>
      <c r="BG38" s="22"/>
      <c r="BH38" s="12"/>
    </row>
    <row r="39" spans="2:60" ht="97.5" customHeight="1" x14ac:dyDescent="0.25">
      <c r="B39" s="32"/>
      <c r="C39" s="72"/>
      <c r="D39" s="72"/>
      <c r="E39" s="33">
        <v>34</v>
      </c>
      <c r="F39" s="29" t="str">
        <f>+'[3]Autodiagnóstico '!H176</f>
        <v xml:space="preserve">Contar con repositorios de información de fácil acceso y conocidos por el talento humano de la entidad, además de definir lineamientos para documentar las buenas prácticas y lecciones aprendidas.  </v>
      </c>
      <c r="G39" s="30">
        <f>IF(+'[3]Autodiagnóstico '!Q176=0," ",+'[3]Autodiagnóstico '!Q176)</f>
        <v>40</v>
      </c>
      <c r="H39" s="59" t="s">
        <v>46</v>
      </c>
      <c r="I39" s="59" t="s">
        <v>114</v>
      </c>
      <c r="J39" s="61">
        <v>44835</v>
      </c>
      <c r="K39" s="61">
        <v>44915</v>
      </c>
      <c r="L39" s="58" t="s">
        <v>76</v>
      </c>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55"/>
      <c r="AT39" s="55"/>
      <c r="AU39" s="55"/>
      <c r="AV39" s="55"/>
      <c r="AW39" s="55"/>
      <c r="AX39" s="55"/>
      <c r="AY39" s="55"/>
      <c r="AZ39" s="55"/>
      <c r="BA39" s="55"/>
      <c r="BB39" s="55"/>
      <c r="BC39" s="55"/>
      <c r="BD39" s="29"/>
      <c r="BE39" s="51" t="s">
        <v>11</v>
      </c>
      <c r="BF39" s="29"/>
      <c r="BG39" s="29"/>
      <c r="BH39" s="12"/>
    </row>
    <row r="40" spans="2:60" ht="68.25" customHeight="1" x14ac:dyDescent="0.25">
      <c r="B40" s="32"/>
      <c r="C40" s="72" t="str">
        <f>+'[3]Autodiagnóstico '!C181</f>
        <v>Cultura de compartir y difundir</v>
      </c>
      <c r="D40" s="72" t="str">
        <f>+'[3]Autodiagnóstico '!E181</f>
        <v>Establecimiento de acciones fundamentales</v>
      </c>
      <c r="E40" s="33">
        <v>35</v>
      </c>
      <c r="F40" s="29" t="str">
        <f>+'[3]Autodiagnóstico '!H181</f>
        <v>Contar con documentación de la memoria institucional de fácil acceso, así mismo, llevar a cabo la divulgación de dicha información a sus grupos de valor a través de medios físicos y/o digitales.</v>
      </c>
      <c r="G40" s="30">
        <f>IF(+'[3]Autodiagnóstico '!Q181=0," ",+'[3]Autodiagnóstico '!Q181)</f>
        <v>100</v>
      </c>
      <c r="H40" s="59" t="s">
        <v>47</v>
      </c>
      <c r="I40" s="59" t="s">
        <v>131</v>
      </c>
      <c r="J40" s="61">
        <v>44621</v>
      </c>
      <c r="K40" s="61">
        <v>44834</v>
      </c>
      <c r="L40" s="58"/>
      <c r="M40" s="29"/>
      <c r="N40" s="29"/>
      <c r="O40" s="29"/>
      <c r="P40" s="29"/>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3"/>
      <c r="AR40" s="53"/>
      <c r="AS40" s="29"/>
      <c r="AT40" s="29"/>
      <c r="AU40" s="29"/>
      <c r="AV40" s="29"/>
      <c r="AW40" s="29"/>
      <c r="AX40" s="29"/>
      <c r="AY40" s="29"/>
      <c r="AZ40" s="29"/>
      <c r="BA40" s="29"/>
      <c r="BB40" s="29"/>
      <c r="BC40" s="29"/>
      <c r="BD40" s="29"/>
      <c r="BE40" s="51" t="s">
        <v>11</v>
      </c>
      <c r="BF40" s="29"/>
      <c r="BG40" s="29"/>
      <c r="BH40" s="12"/>
    </row>
    <row r="41" spans="2:60" ht="409.5" x14ac:dyDescent="0.25">
      <c r="B41" s="32"/>
      <c r="C41" s="72"/>
      <c r="D41" s="72"/>
      <c r="E41" s="33">
        <v>36</v>
      </c>
      <c r="F41" s="29" t="str">
        <f>+'[3]Autodiagnóstico '!H186</f>
        <v xml:space="preserve">Contar con estrategias y planes de comunicación para compartir y difundir el conocimiento que produce la entidad tanto al interior como al exterior de esta, a través de herramientas físicas y digitales. </v>
      </c>
      <c r="G41" s="30">
        <f>IF(+'[3]Autodiagnóstico '!Q186=0," ",+'[3]Autodiagnóstico '!Q186)</f>
        <v>100</v>
      </c>
      <c r="H41" s="59" t="s">
        <v>48</v>
      </c>
      <c r="I41" s="59" t="s">
        <v>49</v>
      </c>
      <c r="J41" s="61">
        <v>44682</v>
      </c>
      <c r="K41" s="61">
        <v>44915</v>
      </c>
      <c r="L41" s="58" t="s">
        <v>115</v>
      </c>
      <c r="M41" s="29"/>
      <c r="N41" s="29"/>
      <c r="O41" s="29"/>
      <c r="P41" s="29"/>
      <c r="Q41" s="29"/>
      <c r="R41" s="29"/>
      <c r="S41" s="29"/>
      <c r="T41" s="29"/>
      <c r="U41" s="29"/>
      <c r="V41" s="29"/>
      <c r="W41" s="29"/>
      <c r="X41" s="29"/>
      <c r="Y41" s="52"/>
      <c r="Z41" s="52"/>
      <c r="AA41" s="52"/>
      <c r="AB41" s="52"/>
      <c r="AC41" s="52"/>
      <c r="AD41" s="52"/>
      <c r="AE41" s="52"/>
      <c r="AF41" s="52"/>
      <c r="AG41" s="52"/>
      <c r="AH41" s="52"/>
      <c r="AI41" s="52"/>
      <c r="AJ41" s="52"/>
      <c r="AK41" s="52"/>
      <c r="AL41" s="52"/>
      <c r="AM41" s="52"/>
      <c r="AN41" s="52"/>
      <c r="AO41" s="52"/>
      <c r="AP41" s="52"/>
      <c r="AQ41" s="53"/>
      <c r="AR41" s="53"/>
      <c r="AS41" s="53"/>
      <c r="AT41" s="53"/>
      <c r="AU41" s="53"/>
      <c r="AV41" s="53"/>
      <c r="AW41" s="29"/>
      <c r="AX41" s="29"/>
      <c r="AY41" s="29"/>
      <c r="AZ41" s="29"/>
      <c r="BA41" s="29"/>
      <c r="BB41" s="29"/>
      <c r="BC41" s="29"/>
      <c r="BD41" s="29"/>
      <c r="BE41" s="44" t="s">
        <v>11</v>
      </c>
      <c r="BF41" s="22"/>
      <c r="BG41" s="22"/>
      <c r="BH41" s="12"/>
    </row>
    <row r="42" spans="2:60" ht="87" customHeight="1" x14ac:dyDescent="0.25">
      <c r="B42" s="32"/>
      <c r="C42" s="72"/>
      <c r="D42" s="72"/>
      <c r="E42" s="33">
        <v>37</v>
      </c>
      <c r="F42" s="29" t="str">
        <f>+'[3]Autodiagnóstico '!H191</f>
        <v xml:space="preserve">Participar con las buenas prácticas en sus proyectos de gestión en convocatorias o premios nacionales e internacional.  </v>
      </c>
      <c r="G42" s="30">
        <f>IF(+'[3]Autodiagnóstico '!Q191=0," ",+'[3]Autodiagnóstico '!Q191)</f>
        <v>40</v>
      </c>
      <c r="H42" s="59" t="s">
        <v>50</v>
      </c>
      <c r="I42" s="59" t="s">
        <v>51</v>
      </c>
      <c r="J42" s="61">
        <v>44743</v>
      </c>
      <c r="K42" s="61">
        <v>44895</v>
      </c>
      <c r="L42" s="58"/>
      <c r="M42" s="29"/>
      <c r="N42" s="29"/>
      <c r="O42" s="29"/>
      <c r="P42" s="29"/>
      <c r="Q42" s="29"/>
      <c r="R42" s="29"/>
      <c r="S42" s="29"/>
      <c r="T42" s="29"/>
      <c r="U42" s="29"/>
      <c r="V42" s="29"/>
      <c r="W42" s="29"/>
      <c r="X42" s="29"/>
      <c r="Y42" s="29"/>
      <c r="Z42" s="29"/>
      <c r="AA42" s="29"/>
      <c r="AB42" s="29"/>
      <c r="AC42" s="29"/>
      <c r="AD42" s="29"/>
      <c r="AE42" s="29"/>
      <c r="AF42" s="29"/>
      <c r="AG42" s="52"/>
      <c r="AH42" s="52"/>
      <c r="AI42" s="52"/>
      <c r="AJ42" s="52"/>
      <c r="AK42" s="52"/>
      <c r="AL42" s="52"/>
      <c r="AM42" s="52"/>
      <c r="AN42" s="52"/>
      <c r="AO42" s="52"/>
      <c r="AP42" s="52"/>
      <c r="AQ42" s="53"/>
      <c r="AR42" s="53"/>
      <c r="AS42" s="53"/>
      <c r="AT42" s="53"/>
      <c r="AU42" s="53"/>
      <c r="AV42" s="53"/>
      <c r="AW42" s="53"/>
      <c r="AX42" s="53"/>
      <c r="AY42" s="53"/>
      <c r="AZ42" s="53"/>
      <c r="BA42" s="29"/>
      <c r="BB42" s="29"/>
      <c r="BC42" s="29"/>
      <c r="BD42" s="29"/>
      <c r="BE42" s="44" t="s">
        <v>11</v>
      </c>
      <c r="BF42" s="22"/>
      <c r="BG42" s="22"/>
      <c r="BH42" s="12"/>
    </row>
    <row r="43" spans="2:60" ht="62.25" customHeight="1" x14ac:dyDescent="0.25">
      <c r="B43" s="32"/>
      <c r="C43" s="72"/>
      <c r="D43" s="72"/>
      <c r="E43" s="33">
        <v>38</v>
      </c>
      <c r="F43" s="29" t="str">
        <f>+'[3]Autodiagnóstico '!H196</f>
        <v>Desarrollar proyectos de aprendizaje en equipo (PAE) dentro de su planeación anual de acuerdo con las necesidades de conocimiento de la entidad. Evaluar los resultados para llevar a cabo acciones de mejora.</v>
      </c>
      <c r="G43" s="30">
        <f>IF(+'[3]Autodiagnóstico '!Q196=0," ",+'[3]Autodiagnóstico '!Q196)</f>
        <v>30</v>
      </c>
      <c r="H43" s="59" t="s">
        <v>52</v>
      </c>
      <c r="I43" s="62" t="s">
        <v>12</v>
      </c>
      <c r="J43" s="61">
        <v>44896</v>
      </c>
      <c r="K43" s="61">
        <v>44915</v>
      </c>
      <c r="L43" s="58"/>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53"/>
      <c r="BB43" s="53"/>
      <c r="BC43" s="53"/>
      <c r="BD43" s="29"/>
      <c r="BE43" s="44" t="s">
        <v>11</v>
      </c>
      <c r="BF43" s="22"/>
      <c r="BG43" s="22"/>
      <c r="BH43" s="12"/>
    </row>
    <row r="44" spans="2:60" ht="114.75" customHeight="1" x14ac:dyDescent="0.25">
      <c r="B44" s="32"/>
      <c r="C44" s="72"/>
      <c r="D44" s="72"/>
      <c r="E44" s="33">
        <v>39</v>
      </c>
      <c r="F44" s="29" t="str">
        <f>+'[3]Autodiagnóstico '!H201</f>
        <v>Generar espacios formales e informales de cocreación que son reconocidos por el talento humano de la entidad.</v>
      </c>
      <c r="G44" s="30">
        <f>IF(+'[3]Autodiagnóstico '!Q201=0," ",+'[3]Autodiagnóstico '!Q201)</f>
        <v>41</v>
      </c>
      <c r="H44" s="59" t="s">
        <v>53</v>
      </c>
      <c r="I44" s="59" t="s">
        <v>45</v>
      </c>
      <c r="J44" s="61">
        <v>44713</v>
      </c>
      <c r="K44" s="61">
        <v>44864</v>
      </c>
      <c r="L44" s="58" t="s">
        <v>84</v>
      </c>
      <c r="M44" s="29"/>
      <c r="N44" s="29"/>
      <c r="O44" s="29"/>
      <c r="P44" s="29"/>
      <c r="Q44" s="29"/>
      <c r="R44" s="29"/>
      <c r="S44" s="29"/>
      <c r="T44" s="29"/>
      <c r="U44" s="29"/>
      <c r="V44" s="29"/>
      <c r="W44" s="29"/>
      <c r="X44" s="29"/>
      <c r="Y44" s="29"/>
      <c r="Z44" s="29"/>
      <c r="AA44" s="29"/>
      <c r="AB44" s="29"/>
      <c r="AC44" s="52"/>
      <c r="AD44" s="52"/>
      <c r="AE44" s="52"/>
      <c r="AF44" s="52"/>
      <c r="AG44" s="52"/>
      <c r="AH44" s="52"/>
      <c r="AI44" s="52"/>
      <c r="AJ44" s="52"/>
      <c r="AK44" s="52"/>
      <c r="AL44" s="52"/>
      <c r="AM44" s="52"/>
      <c r="AN44" s="52"/>
      <c r="AO44" s="52"/>
      <c r="AP44" s="52"/>
      <c r="AQ44" s="53"/>
      <c r="AR44" s="53"/>
      <c r="AS44" s="53"/>
      <c r="AT44" s="53"/>
      <c r="AU44" s="53"/>
      <c r="AV44" s="53"/>
      <c r="AW44" s="29"/>
      <c r="AX44" s="29"/>
      <c r="AY44" s="29"/>
      <c r="AZ44" s="29"/>
      <c r="BA44" s="29"/>
      <c r="BB44" s="29"/>
      <c r="BC44" s="29"/>
      <c r="BD44" s="29"/>
      <c r="BE44" s="47" t="s">
        <v>11</v>
      </c>
      <c r="BF44" s="26"/>
      <c r="BG44" s="26"/>
      <c r="BH44" s="12"/>
    </row>
    <row r="45" spans="2:60" ht="95.25" customHeight="1" x14ac:dyDescent="0.25">
      <c r="B45" s="32"/>
      <c r="C45" s="72"/>
      <c r="D45" s="72" t="str">
        <f>+'[3]Autodiagnóstico '!E206</f>
        <v>Consolidación de la cultura de compartir y difundir</v>
      </c>
      <c r="E45" s="33">
        <v>40</v>
      </c>
      <c r="F45" s="29" t="str">
        <f>+'[3]Autodiagnóstico '!H206</f>
        <v xml:space="preserve">
Contar con espacios formales para compartir y retroalimentar su conocimiento en la programación de la entidad, evaluar su efectividad y llevar a cabo acciones de mejora.
</v>
      </c>
      <c r="G45" s="30">
        <f>IF(+'[3]Autodiagnóstico '!Q206=0," ",+'[3]Autodiagnóstico '!Q206)</f>
        <v>60</v>
      </c>
      <c r="H45" s="59" t="s">
        <v>100</v>
      </c>
      <c r="I45" s="59" t="s">
        <v>54</v>
      </c>
      <c r="J45" s="61">
        <v>44805</v>
      </c>
      <c r="K45" s="61">
        <v>44915</v>
      </c>
      <c r="L45" s="58" t="s">
        <v>101</v>
      </c>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52"/>
      <c r="AP45" s="52"/>
      <c r="AQ45" s="53"/>
      <c r="AR45" s="53"/>
      <c r="AS45" s="53"/>
      <c r="AT45" s="53"/>
      <c r="AU45" s="53"/>
      <c r="AV45" s="53"/>
      <c r="AW45" s="53"/>
      <c r="AX45" s="53"/>
      <c r="AY45" s="53"/>
      <c r="AZ45" s="53"/>
      <c r="BA45" s="53"/>
      <c r="BB45" s="53"/>
      <c r="BC45" s="53"/>
      <c r="BD45" s="29"/>
      <c r="BE45" s="43" t="s">
        <v>11</v>
      </c>
      <c r="BF45" s="23"/>
      <c r="BG45" s="23"/>
      <c r="BH45" s="12"/>
    </row>
    <row r="46" spans="2:60" ht="144" customHeight="1" x14ac:dyDescent="0.25">
      <c r="B46" s="32"/>
      <c r="C46" s="72"/>
      <c r="D46" s="72"/>
      <c r="E46" s="33">
        <v>41</v>
      </c>
      <c r="F46" s="29" t="str">
        <f>+'[3]Autodiagnóstico '!H211</f>
        <v xml:space="preserve">
Participar en espacios nacionales e internacionales de gestión del conocimiento, documentarlos y compartir la experiencia al interior de la entidad.</v>
      </c>
      <c r="G46" s="30">
        <f>IF(+'[3]Autodiagnóstico '!Q211=0," ",+'[3]Autodiagnóstico '!Q211)</f>
        <v>40</v>
      </c>
      <c r="H46" s="59" t="s">
        <v>55</v>
      </c>
      <c r="I46" s="62" t="s">
        <v>45</v>
      </c>
      <c r="J46" s="61">
        <v>44743</v>
      </c>
      <c r="K46" s="61">
        <v>44915</v>
      </c>
      <c r="L46" s="58" t="s">
        <v>85</v>
      </c>
      <c r="M46" s="29"/>
      <c r="N46" s="29"/>
      <c r="O46" s="29"/>
      <c r="P46" s="29"/>
      <c r="Q46" s="29"/>
      <c r="R46" s="29"/>
      <c r="S46" s="29"/>
      <c r="T46" s="29"/>
      <c r="U46" s="29"/>
      <c r="V46" s="29"/>
      <c r="W46" s="29"/>
      <c r="X46" s="29"/>
      <c r="Y46" s="29"/>
      <c r="Z46" s="29"/>
      <c r="AA46" s="29"/>
      <c r="AB46" s="29"/>
      <c r="AC46" s="29"/>
      <c r="AD46" s="29"/>
      <c r="AE46" s="29"/>
      <c r="AF46" s="29"/>
      <c r="AG46" s="52"/>
      <c r="AH46" s="52"/>
      <c r="AI46" s="52"/>
      <c r="AJ46" s="52"/>
      <c r="AK46" s="52"/>
      <c r="AL46" s="52"/>
      <c r="AM46" s="52"/>
      <c r="AN46" s="52"/>
      <c r="AO46" s="52"/>
      <c r="AP46" s="52"/>
      <c r="AQ46" s="53"/>
      <c r="AR46" s="53"/>
      <c r="AS46" s="53"/>
      <c r="AT46" s="53"/>
      <c r="AU46" s="53"/>
      <c r="AV46" s="53"/>
      <c r="AW46" s="53"/>
      <c r="AX46" s="53"/>
      <c r="AY46" s="53"/>
      <c r="AZ46" s="53"/>
      <c r="BA46" s="53"/>
      <c r="BB46" s="53"/>
      <c r="BC46" s="53"/>
      <c r="BD46" s="29"/>
      <c r="BE46" s="44" t="s">
        <v>11</v>
      </c>
      <c r="BF46" s="22"/>
      <c r="BG46" s="22"/>
      <c r="BH46" s="12"/>
    </row>
    <row r="47" spans="2:60" ht="94.5" customHeight="1" x14ac:dyDescent="0.25">
      <c r="B47" s="32"/>
      <c r="C47" s="72"/>
      <c r="D47" s="72"/>
      <c r="E47" s="33">
        <v>42</v>
      </c>
      <c r="F47" s="29" t="str">
        <f>+'[3]Autodiagnóstico '!H216</f>
        <v>Participar activamente en redes de conocimiento, comunidades de práctica o equipos transversales para intercambiar experiencias, fomentar el aprendizaje y la innovación pública, además de plantear soluciones a problemas de la administración pública.</v>
      </c>
      <c r="G47" s="30">
        <f>IF(+'[3]Autodiagnóstico '!Q216=0," ",+'[3]Autodiagnóstico '!Q216)</f>
        <v>1</v>
      </c>
      <c r="H47" s="59" t="s">
        <v>56</v>
      </c>
      <c r="I47" s="62" t="s">
        <v>45</v>
      </c>
      <c r="J47" s="61">
        <v>44652</v>
      </c>
      <c r="K47" s="61">
        <v>44915</v>
      </c>
      <c r="L47" s="58" t="s">
        <v>120</v>
      </c>
      <c r="M47" s="29"/>
      <c r="N47" s="29"/>
      <c r="O47" s="29"/>
      <c r="P47" s="29"/>
      <c r="Q47" s="29"/>
      <c r="R47" s="29"/>
      <c r="S47" s="29"/>
      <c r="T47" s="29"/>
      <c r="U47" s="52"/>
      <c r="V47" s="52"/>
      <c r="W47" s="52"/>
      <c r="X47" s="52"/>
      <c r="Y47" s="52"/>
      <c r="Z47" s="52"/>
      <c r="AA47" s="52"/>
      <c r="AB47" s="52"/>
      <c r="AC47" s="52"/>
      <c r="AD47" s="52"/>
      <c r="AE47" s="52"/>
      <c r="AF47" s="52"/>
      <c r="AG47" s="52"/>
      <c r="AH47" s="52"/>
      <c r="AI47" s="52"/>
      <c r="AJ47" s="52"/>
      <c r="AK47" s="52"/>
      <c r="AL47" s="52"/>
      <c r="AM47" s="52"/>
      <c r="AN47" s="52"/>
      <c r="AO47" s="52"/>
      <c r="AP47" s="52"/>
      <c r="AQ47" s="53"/>
      <c r="AR47" s="53"/>
      <c r="AS47" s="53"/>
      <c r="AT47" s="53"/>
      <c r="AU47" s="53"/>
      <c r="AV47" s="53"/>
      <c r="AW47" s="53"/>
      <c r="AX47" s="53"/>
      <c r="AY47" s="53"/>
      <c r="AZ47" s="53"/>
      <c r="BA47" s="53"/>
      <c r="BB47" s="53"/>
      <c r="BC47" s="53"/>
      <c r="BD47" s="29"/>
      <c r="BE47" s="44" t="s">
        <v>11</v>
      </c>
      <c r="BF47" s="22"/>
      <c r="BG47" s="22"/>
      <c r="BH47" s="12"/>
    </row>
    <row r="48" spans="2:60" ht="69" customHeight="1" x14ac:dyDescent="0.25">
      <c r="B48" s="32"/>
      <c r="C48" s="72"/>
      <c r="D48" s="72"/>
      <c r="E48" s="33">
        <v>43</v>
      </c>
      <c r="F48" s="29" t="str">
        <f>+'[3]Autodiagnóstico '!H221</f>
        <v xml:space="preserve">Contar con alianzas para fomentar soluciones innovadoras, nuevos o mejorados métodos y tecnologías para la entidad. </v>
      </c>
      <c r="G48" s="30">
        <f>IF(+'[3]Autodiagnóstico '!Q221=0," ",+'[3]Autodiagnóstico '!Q21)</f>
        <v>100</v>
      </c>
      <c r="H48" s="59" t="s">
        <v>57</v>
      </c>
      <c r="I48" s="62" t="s">
        <v>45</v>
      </c>
      <c r="J48" s="61">
        <v>44713</v>
      </c>
      <c r="K48" s="61">
        <v>44895</v>
      </c>
      <c r="L48" s="58" t="s">
        <v>86</v>
      </c>
      <c r="M48" s="29"/>
      <c r="N48" s="29"/>
      <c r="O48" s="29"/>
      <c r="P48" s="29"/>
      <c r="Q48" s="29"/>
      <c r="R48" s="29"/>
      <c r="S48" s="29"/>
      <c r="T48" s="29"/>
      <c r="U48" s="29"/>
      <c r="V48" s="29"/>
      <c r="W48" s="29"/>
      <c r="X48" s="29"/>
      <c r="Y48" s="29"/>
      <c r="Z48" s="29"/>
      <c r="AA48" s="29"/>
      <c r="AB48" s="29"/>
      <c r="AC48" s="52"/>
      <c r="AD48" s="52"/>
      <c r="AE48" s="52"/>
      <c r="AF48" s="52"/>
      <c r="AG48" s="52"/>
      <c r="AH48" s="52"/>
      <c r="AI48" s="52"/>
      <c r="AJ48" s="52"/>
      <c r="AK48" s="52"/>
      <c r="AL48" s="52"/>
      <c r="AM48" s="52"/>
      <c r="AN48" s="52"/>
      <c r="AO48" s="52"/>
      <c r="AP48" s="52"/>
      <c r="AQ48" s="53"/>
      <c r="AR48" s="53"/>
      <c r="AS48" s="53"/>
      <c r="AT48" s="53"/>
      <c r="AU48" s="53"/>
      <c r="AV48" s="53"/>
      <c r="AW48" s="53"/>
      <c r="AX48" s="53"/>
      <c r="AY48" s="53"/>
      <c r="AZ48" s="53"/>
      <c r="BA48" s="29"/>
      <c r="BB48" s="29"/>
      <c r="BC48" s="29"/>
      <c r="BD48" s="29"/>
      <c r="BE48" s="44" t="s">
        <v>11</v>
      </c>
      <c r="BF48" s="22"/>
      <c r="BG48" s="22"/>
      <c r="BH48" s="12"/>
    </row>
    <row r="49" spans="2:69" ht="51" customHeight="1" thickBot="1" x14ac:dyDescent="0.3">
      <c r="B49" s="32"/>
      <c r="C49" s="72"/>
      <c r="D49" s="72"/>
      <c r="E49" s="33">
        <v>44</v>
      </c>
      <c r="F49" s="29" t="str">
        <f>+'[3]Autodiagnóstico '!H226</f>
        <v>Mantener cooperación técnica con otras entidades, organismos o instituciones que potencien el conocimiento de la entidad y facilitar su intercambio.</v>
      </c>
      <c r="G49" s="30">
        <f>IF(+'[3]Autodiagnóstico '!Q226=0," ",+'[3]Autodiagnóstico '!Q226)</f>
        <v>21</v>
      </c>
      <c r="H49" s="59" t="s">
        <v>58</v>
      </c>
      <c r="I49" s="62" t="s">
        <v>45</v>
      </c>
      <c r="J49" s="61">
        <v>44805</v>
      </c>
      <c r="K49" s="61">
        <v>44895</v>
      </c>
      <c r="L49" s="58" t="s">
        <v>87</v>
      </c>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52"/>
      <c r="AP49" s="52"/>
      <c r="AQ49" s="53"/>
      <c r="AR49" s="53"/>
      <c r="AS49" s="53"/>
      <c r="AT49" s="53"/>
      <c r="AU49" s="53"/>
      <c r="AV49" s="53"/>
      <c r="AW49" s="53"/>
      <c r="AX49" s="53"/>
      <c r="AY49" s="53"/>
      <c r="AZ49" s="53"/>
      <c r="BA49" s="29"/>
      <c r="BB49" s="29"/>
      <c r="BC49" s="29"/>
      <c r="BD49" s="29"/>
      <c r="BE49" s="45" t="s">
        <v>11</v>
      </c>
      <c r="BF49" s="25"/>
      <c r="BG49" s="25"/>
      <c r="BH49" s="12"/>
    </row>
    <row r="50" spans="2:69" ht="9" customHeight="1" thickBot="1" x14ac:dyDescent="0.3">
      <c r="B50" s="14"/>
      <c r="C50" s="15"/>
      <c r="D50" s="16"/>
      <c r="E50" s="16"/>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6"/>
      <c r="BF50" s="15"/>
      <c r="BG50" s="15"/>
      <c r="BH50" s="17"/>
    </row>
    <row r="51" spans="2:69" ht="14.25" hidden="1" x14ac:dyDescent="0.25">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row>
    <row r="52" spans="2:69" ht="14.25" hidden="1" x14ac:dyDescent="0.2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20"/>
      <c r="BF52" s="1"/>
      <c r="BG52" s="1"/>
      <c r="BH52" s="1"/>
      <c r="BI52" s="1"/>
      <c r="BJ52" s="1"/>
      <c r="BK52" s="1"/>
      <c r="BL52" s="1"/>
      <c r="BM52" s="1"/>
      <c r="BN52" s="1"/>
      <c r="BO52" s="1"/>
      <c r="BP52" s="1"/>
      <c r="BQ52" s="1"/>
    </row>
    <row r="53" spans="2:69" ht="14.25" hidden="1" x14ac:dyDescent="0.25"/>
    <row r="54" spans="2:69" ht="14.25" hidden="1" x14ac:dyDescent="0.25"/>
    <row r="55" spans="2:69" ht="14.25" hidden="1" x14ac:dyDescent="0.25"/>
    <row r="56" spans="2:69" ht="14.25" hidden="1" x14ac:dyDescent="0.25"/>
    <row r="57" spans="2:69" ht="14.25" hidden="1" x14ac:dyDescent="0.25"/>
    <row r="58" spans="2:69" ht="14.25" hidden="1" x14ac:dyDescent="0.25">
      <c r="G58" s="19" t="s">
        <v>59</v>
      </c>
    </row>
    <row r="59" spans="2:69" ht="14.25" hidden="1" x14ac:dyDescent="0.25"/>
    <row r="60" spans="2:69" ht="14.25" hidden="1" x14ac:dyDescent="0.25"/>
    <row r="61" spans="2:69" ht="14.25" hidden="1" x14ac:dyDescent="0.25"/>
    <row r="62" spans="2:69" ht="14.25" hidden="1" x14ac:dyDescent="0.25"/>
    <row r="63" spans="2:69" ht="14.25" hidden="1" x14ac:dyDescent="0.25"/>
    <row r="64" spans="2:69" ht="14.25" hidden="1" x14ac:dyDescent="0.25"/>
    <row r="65" ht="14.25" hidden="1" x14ac:dyDescent="0.25"/>
    <row r="66" ht="14.25" hidden="1" x14ac:dyDescent="0.25"/>
    <row r="67" ht="78" hidden="1" customHeight="1" x14ac:dyDescent="0.25"/>
    <row r="68" ht="78" hidden="1" customHeight="1" x14ac:dyDescent="0.25"/>
    <row r="69" ht="78" hidden="1" customHeight="1" x14ac:dyDescent="0.25"/>
    <row r="70" ht="78" hidden="1" customHeight="1" x14ac:dyDescent="0.25"/>
    <row r="71" ht="78" hidden="1" customHeight="1" x14ac:dyDescent="0.25"/>
    <row r="72" ht="78" hidden="1" customHeight="1" x14ac:dyDescent="0.25"/>
    <row r="73" ht="78" hidden="1" customHeight="1" x14ac:dyDescent="0.25"/>
    <row r="74" ht="78" hidden="1" customHeight="1" x14ac:dyDescent="0.25"/>
    <row r="75" ht="78" hidden="1" customHeight="1" x14ac:dyDescent="0.25"/>
    <row r="76" ht="78" hidden="1" customHeight="1" x14ac:dyDescent="0.25"/>
    <row r="77" ht="78" hidden="1" customHeight="1" x14ac:dyDescent="0.25"/>
    <row r="78" ht="78" hidden="1" customHeight="1" x14ac:dyDescent="0.25"/>
    <row r="79" ht="78" hidden="1" customHeight="1" x14ac:dyDescent="0.25"/>
    <row r="80" ht="78" hidden="1" customHeight="1" x14ac:dyDescent="0.25"/>
  </sheetData>
  <protectedRanges>
    <protectedRange sqref="H31 BE7:BG49 H6:BD30 J31:BD31 H32:BD49" name="Planeacion"/>
    <protectedRange sqref="I31" name="Planeacion_1"/>
  </protectedRanges>
  <autoFilter ref="C5:K49" xr:uid="{00000000-0009-0000-0000-000000000000}"/>
  <mergeCells count="29">
    <mergeCell ref="M5:P5"/>
    <mergeCell ref="C40:C49"/>
    <mergeCell ref="D40:D44"/>
    <mergeCell ref="D45:D49"/>
    <mergeCell ref="C2:F2"/>
    <mergeCell ref="C27:C32"/>
    <mergeCell ref="D27:D29"/>
    <mergeCell ref="D30:D31"/>
    <mergeCell ref="C33:C39"/>
    <mergeCell ref="D33:D34"/>
    <mergeCell ref="D36:D39"/>
    <mergeCell ref="C3:K3"/>
    <mergeCell ref="B6:B24"/>
    <mergeCell ref="C6:C12"/>
    <mergeCell ref="D6:D12"/>
    <mergeCell ref="C13:C26"/>
    <mergeCell ref="D13:D15"/>
    <mergeCell ref="D17:D22"/>
    <mergeCell ref="D23:D26"/>
    <mergeCell ref="BA5:BD5"/>
    <mergeCell ref="U5:X5"/>
    <mergeCell ref="Y5:AB5"/>
    <mergeCell ref="AC5:AF5"/>
    <mergeCell ref="Q5:T5"/>
    <mergeCell ref="AG5:AJ5"/>
    <mergeCell ref="AK5:AN5"/>
    <mergeCell ref="AO5:AR5"/>
    <mergeCell ref="AS5:AV5"/>
    <mergeCell ref="AW5:AZ5"/>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Hurtado Triviño</dc:creator>
  <cp:keywords/>
  <dc:description/>
  <cp:lastModifiedBy>Paola Ortiz</cp:lastModifiedBy>
  <cp:revision/>
  <dcterms:created xsi:type="dcterms:W3CDTF">2021-07-02T19:37:52Z</dcterms:created>
  <dcterms:modified xsi:type="dcterms:W3CDTF">2022-09-28T14:06:14Z</dcterms:modified>
  <cp:category/>
  <cp:contentStatus/>
</cp:coreProperties>
</file>