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365and-my.sharepoint.com/personal/william_pinzon_and_gov_co/Documents/AND/PLAN DE ACCION INSTITUCIONAL/PAI 2024/PUBLICACION/"/>
    </mc:Choice>
  </mc:AlternateContent>
  <xr:revisionPtr revIDLastSave="310" documentId="8_{7129E6E0-4234-4E32-875D-1DF1C793313A}" xr6:coauthVersionLast="47" xr6:coauthVersionMax="47" xr10:uidLastSave="{FBD965B9-57AB-44A6-9AFF-4803C3C257D5}"/>
  <bookViews>
    <workbookView xWindow="-108" yWindow="-108" windowWidth="23256" windowHeight="12456" xr2:uid="{42B751F7-1C7E-4BD0-9840-D0789102DA66}"/>
  </bookViews>
  <sheets>
    <sheet name="Hoja1" sheetId="1" r:id="rId1"/>
    <sheet name="Hoja2" sheetId="2" r:id="rId2"/>
  </sheets>
  <definedNames>
    <definedName name="_xlnm._FilterDatabase" localSheetId="0" hidden="1">Hoja1!$B$7:$P$51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alcChain>
</file>

<file path=xl/sharedStrings.xml><?xml version="1.0" encoding="utf-8"?>
<sst xmlns="http://schemas.openxmlformats.org/spreadsheetml/2006/main" count="689" uniqueCount="238">
  <si>
    <t>Proyecto Plan Estratégico Sectorial</t>
  </si>
  <si>
    <t xml:space="preserve">Objetivo Específico del Proyecto de inversión </t>
  </si>
  <si>
    <t xml:space="preserve">Objetivo del Plan Estratégico Institucional </t>
  </si>
  <si>
    <t>Politica MIPG</t>
  </si>
  <si>
    <t xml:space="preserve">Proceso Interno </t>
  </si>
  <si>
    <t>Actividad</t>
  </si>
  <si>
    <t>Producto</t>
  </si>
  <si>
    <t>Nombre del indicador</t>
  </si>
  <si>
    <t xml:space="preserve">Periodicidad de medición </t>
  </si>
  <si>
    <t>Periodicidad de Reporte</t>
  </si>
  <si>
    <t>Unidad de medida</t>
  </si>
  <si>
    <t>Fecha Inicio</t>
  </si>
  <si>
    <t>Fecha Final</t>
  </si>
  <si>
    <t xml:space="preserve">Áreas/Dependencias responsables </t>
  </si>
  <si>
    <t>1.Prestación de los Servicios Ciudadanos Digitales Base cumpliendo estándares de seguridad, privacidad, acceso, neutralidad tecnológica y continuidad del servicio</t>
  </si>
  <si>
    <t>2. Implementar estrategias que faciliten el proceso de vinculación de las entidades públicas al Modelo de Servicios Ciudadanos Digitales en el marco de la transformación digital del estado</t>
  </si>
  <si>
    <t>Gobierno Digital</t>
  </si>
  <si>
    <t>Prestación de Servicios Ciudadanos Digitales</t>
  </si>
  <si>
    <t>Prestar los servicios de operación (monitoreo, administración y soporte técnico) de los Servicios Ciudadanos Digitales base</t>
  </si>
  <si>
    <t xml:space="preserve">Informe de la operación de los Servicios Ciudadanos Digitales  </t>
  </si>
  <si>
    <t>Informe de la operación de SCD elaborado</t>
  </si>
  <si>
    <t>Mensual</t>
  </si>
  <si>
    <t>Trimestral</t>
  </si>
  <si>
    <t>Número</t>
  </si>
  <si>
    <t>Enero</t>
  </si>
  <si>
    <t>Diciembre</t>
  </si>
  <si>
    <t xml:space="preserve">Poner en operación los evolutivos de Servicios Ciudadanos Digitales base </t>
  </si>
  <si>
    <t xml:space="preserve">Evolutivos de Interoperabilidad, Carpeta Ciudadana Digital,  Autenticación Digital en operación </t>
  </si>
  <si>
    <t>Evolutivos de SCD base en operación</t>
  </si>
  <si>
    <t>Abril</t>
  </si>
  <si>
    <t>Subdirección de Servicios Ciudadanos Digitales</t>
  </si>
  <si>
    <t>Prestar los servicios de operación (monitoreo, administración y soporte técnico) de GOV.CO</t>
  </si>
  <si>
    <t xml:space="preserve">Informe de la operación de GOV.CO </t>
  </si>
  <si>
    <t>Informe de la operación de GOV.CO elaborado</t>
  </si>
  <si>
    <t>Poner en operación los evolutivos de GOV.CO</t>
  </si>
  <si>
    <t xml:space="preserve">Evolutivos de GOV.CO en operación </t>
  </si>
  <si>
    <t>Evolutivos de GOV.CO en operación</t>
  </si>
  <si>
    <t>Entidades asistidas técnicamente para su integración a SCD y GOV.CO</t>
  </si>
  <si>
    <t>Entidades asistidas técnicamente</t>
  </si>
  <si>
    <t>Trimestal</t>
  </si>
  <si>
    <t>Articulación de Servicios Ciudadanos Digitales</t>
  </si>
  <si>
    <t>Documento elaborado</t>
  </si>
  <si>
    <t>Numero</t>
  </si>
  <si>
    <t xml:space="preserve">Implementar el modelo operativo-financiero que permita la autosostenibilidad de los SCD base </t>
  </si>
  <si>
    <t>Modelo Operativo Financiero implementado</t>
  </si>
  <si>
    <t>Nivel de Implementación</t>
  </si>
  <si>
    <t>Porcentaje</t>
  </si>
  <si>
    <t>2.Desarrollar soluciones integrales de ciencia, innovación y tecnologías emergentes que fortalezcan la transformación digital del estado</t>
  </si>
  <si>
    <t>1. Aumentar el desarrollo de herramientas tecnológicas y/o proyectos de ciencia, tecnología e innovación que permitan fortalecer la prestación de los bienes y servicios que las entidades públicas ofrecen al ciudadano</t>
  </si>
  <si>
    <t>Gestión de proyectos de Ciencia, Tecnología e Innovación aplicada</t>
  </si>
  <si>
    <t>Soluciones Desarrolladas</t>
  </si>
  <si>
    <t>Febrero</t>
  </si>
  <si>
    <t>Fortalecimiento organizacional y simplificación de procesos</t>
  </si>
  <si>
    <t>Bimestral</t>
  </si>
  <si>
    <t xml:space="preserve">Febrero </t>
  </si>
  <si>
    <t>N.A.</t>
  </si>
  <si>
    <t>Direccionamiento Estratégico</t>
  </si>
  <si>
    <t>Nivel de Implementación del modelo</t>
  </si>
  <si>
    <t>4. Potenciar la AND como una entidad eficiente a través de un equipo humano competente para el logro de los objetivos organizacionales</t>
  </si>
  <si>
    <t>Gestión Estratégica del Talento Humano</t>
  </si>
  <si>
    <t>Gestión del Talento Humano</t>
  </si>
  <si>
    <t>Modelo de Gestión de Talento Humano elaborado</t>
  </si>
  <si>
    <t>Subdirección Administrativa y Financiera</t>
  </si>
  <si>
    <t>Implementar el modelo de gestión de talento humano (capacitación; sostenibilidad y retención del talento humano; competencias para manejar economías de escala y gestión del conocimiento) que permita consolidar el capital intelectual en la entidad</t>
  </si>
  <si>
    <t xml:space="preserve"> Modelo de Gestión de Talento Humano implementado</t>
  </si>
  <si>
    <t>Control Interno</t>
  </si>
  <si>
    <t xml:space="preserve">Seguimiento, medición,  evaluación y control </t>
  </si>
  <si>
    <t>Dar continuidad a la implementación de la gestión del riesgo institucional (riesgos de gestión, corrupción y seguridad digital)</t>
  </si>
  <si>
    <t>Política de gestión del riesgo, guía de gestión del riesgo, controles y planes de tratamiento de riesgos implementados</t>
  </si>
  <si>
    <t>Informe de seguimiento a la implementacón de la gestión integral de riesgos</t>
  </si>
  <si>
    <t>Semestral</t>
  </si>
  <si>
    <t>Dirección / Equipos de planeación, seguridad de la información y control interno</t>
  </si>
  <si>
    <t>Seguridad y Privacidad de la información</t>
  </si>
  <si>
    <t xml:space="preserve">Elaborar el Plan de Seguridad y Privacidad de la Información </t>
  </si>
  <si>
    <t>Plan de trabajo de seguridad de la información elaborado</t>
  </si>
  <si>
    <t>Dirección / Equipo de seguridad de la información/ Líder Gestión de TI</t>
  </si>
  <si>
    <t xml:space="preserve">Implementar el Plan de Seguridad y Privacidad de la Información </t>
  </si>
  <si>
    <t>Plan de trabajo de seguridad de la información implementado</t>
  </si>
  <si>
    <t>Nivel de implementación</t>
  </si>
  <si>
    <t>Gestión de TI</t>
  </si>
  <si>
    <t>Dirección / Líder Gestión de TI</t>
  </si>
  <si>
    <t>Implementar el Plan Estratégico de Tecnologías de Información -PETI</t>
  </si>
  <si>
    <t>PETI  implementado</t>
  </si>
  <si>
    <t>Dirección / Equipo de Planeación</t>
  </si>
  <si>
    <t>Implementar el plan de trabajo para la adopción del  Marco de Referenca de Arquitectura Empresarial del MinTIC de acuerdo a los dominios definidos en el documento de alcance y metodologia.</t>
  </si>
  <si>
    <t>Plan de implementación de  Arquitectura Empresarial implementado</t>
  </si>
  <si>
    <t>Elaborar el plan de trabajo para la implementación del Sistema de Control Interno</t>
  </si>
  <si>
    <t>Plan de trabajo para la implementacón del sistema de control interno elaborado</t>
  </si>
  <si>
    <t>Dirección / Equipo de Control Interno</t>
  </si>
  <si>
    <t>Implementar el Sistema de Control Interno de acuerdo con la normatividad aplicable</t>
  </si>
  <si>
    <t>Sistema de Control Interno Implementado</t>
  </si>
  <si>
    <t>Elaborar el Programa Anual de Auditoría</t>
  </si>
  <si>
    <t>Programa Anual de auditoría elaborado</t>
  </si>
  <si>
    <t xml:space="preserve">Implementar el Programa Anual de Auditoria </t>
  </si>
  <si>
    <t>Programa anual de auditoria  implementado</t>
  </si>
  <si>
    <t>Nivel de implementacion</t>
  </si>
  <si>
    <t>Elaborar el Plan de Seguridad y Salud en el Trabajo (SST)</t>
  </si>
  <si>
    <t>Plan de seguridad y salud en el trabajo SST elaborado</t>
  </si>
  <si>
    <t>Subdirección Administrativa y Financiera / Profesional de Talento Humano</t>
  </si>
  <si>
    <t>Implementar el Plan de Seguridad y Salud en el Trabajo (SST)</t>
  </si>
  <si>
    <t>Plan de seguridad y salud en el trabajo SST implementado</t>
  </si>
  <si>
    <t>Gestión Administrativa</t>
  </si>
  <si>
    <t>Elaborar el Plan para la implementación del Sistema de Gestión Ambiental</t>
  </si>
  <si>
    <t xml:space="preserve">Plan para la implementación del Sistema de Gestión Ambiental elaborado </t>
  </si>
  <si>
    <t>Subdirección Administrativa y Financiera / Profesional de  Gestión Ambienal</t>
  </si>
  <si>
    <t>Implementar el Plan del Sistema de Gestión Ambiental</t>
  </si>
  <si>
    <t>Plan del Sistema de Gestión Ambiental implementado</t>
  </si>
  <si>
    <t>Integridad</t>
  </si>
  <si>
    <t>Elaborar el Plan  Estratégico de Talento Humano (incluye capacitación, bienestar e incentivos y código de integridad)</t>
  </si>
  <si>
    <t>Plan  Estratégico de Talento Humano (incluye capacitación, bienestar e incentivos y código de integridad) elaborado</t>
  </si>
  <si>
    <t>Implementar el Plan  Estratégico de Talento Humano (incluye capacitación, bienestar e incentivos y código de integridad)</t>
  </si>
  <si>
    <t>Plan  Estratégico de Talento Humano (incluye capacitación, bienestar e incentivos y código de integridad) implementado</t>
  </si>
  <si>
    <t>Elaborar el Plan de trabajo para la adopción de la estrategia de gestión de conflictos de interés</t>
  </si>
  <si>
    <t>Plan de trabajo para la adopción de la estrategia de gestión de conflictos de interés elaborado</t>
  </si>
  <si>
    <t>Subdirección Administrativa y Financiera / Profesional de Talento Humano
Subdirección Jurídica</t>
  </si>
  <si>
    <t>Implementar el Plan de trabajo para la adopción de la estrategia de gestión de conflictos de interés</t>
  </si>
  <si>
    <t>Plan de trabajo para la adopción de la estrategia de gestión de conflictos de interés implementado</t>
  </si>
  <si>
    <t>Gestión Documental</t>
  </si>
  <si>
    <t xml:space="preserve">Gestión Documental </t>
  </si>
  <si>
    <t>Plan Institucional de Archivos (PINAR) elaborado</t>
  </si>
  <si>
    <t xml:space="preserve">Subdirección Administrativa y Financiera / Profesional de Gestión Documental </t>
  </si>
  <si>
    <t>Implementar el Plan Institucional de Archivos (PINAR)</t>
  </si>
  <si>
    <t>Plan Institucional de Archivos (PINAR) implementado</t>
  </si>
  <si>
    <t>Elaborar el Plan de Gestión de datos personales</t>
  </si>
  <si>
    <t>Plan de Gestión de datos personales elaborado</t>
  </si>
  <si>
    <t>Subdirección Jurídica / Profesional Jurídica (Oficial de protección de datos)</t>
  </si>
  <si>
    <t>Implementar el Plan de Gestión de datos personales</t>
  </si>
  <si>
    <t>Plan de Gestión de datos personales implementado</t>
  </si>
  <si>
    <t>Defensa Jurídica</t>
  </si>
  <si>
    <t>Gestión Jurídica</t>
  </si>
  <si>
    <t>Asesorar a la Dirección y Subdirecciones en los temas jurídicos propios de la Agencia</t>
  </si>
  <si>
    <t>Asesorías en los temas jurídicos propios de la Agencia realizados</t>
  </si>
  <si>
    <t>Subdirección Jurídica</t>
  </si>
  <si>
    <t>Transparencia, acceso a la información pública y lucha contra la corrupción</t>
  </si>
  <si>
    <t>Gestión de Grupos de Interés</t>
  </si>
  <si>
    <t xml:space="preserve">Elaborar y publicar informe de PQRSD (peticiones, quejas, reclamos, sugerencias y denuncias) atendidas a través de los diferentes canales dentro de la Agencia </t>
  </si>
  <si>
    <t xml:space="preserve">Informe de PQRSD atendidas elaborado y publicado </t>
  </si>
  <si>
    <t>Informe</t>
  </si>
  <si>
    <t>Coordinar la elaboración de las respuestas a las PQRSD (peticiones, quejas, reclamos, sugerencias y denuncias) recibidas a través de los diferentes canales institucionales, dando respuesta de fondo y en los tiempos requeridos</t>
  </si>
  <si>
    <t xml:space="preserve">Respuestas a PQRSD elaboradas </t>
  </si>
  <si>
    <t>PQRSD respondidas</t>
  </si>
  <si>
    <t>Rendición de cuentas</t>
  </si>
  <si>
    <t>Comunicación Estratégica</t>
  </si>
  <si>
    <t>Dirección / Equipo de Comunicaciones</t>
  </si>
  <si>
    <t>Gestión presupuestal y eficiencia del gasto público</t>
  </si>
  <si>
    <t>Gestión Financiera</t>
  </si>
  <si>
    <t>Publicar la información contable a través de los Estados Financieros de la Agencia</t>
  </si>
  <si>
    <t xml:space="preserve">Estados Financieros de la Agencia publicados en la página web </t>
  </si>
  <si>
    <t>Estados Financieros</t>
  </si>
  <si>
    <t>Subdirección Administrativa y Financiera / Contador</t>
  </si>
  <si>
    <t>Elaborar el Plan de trabajo para la implementación del Sistema Integrado de Gestión de la entidad</t>
  </si>
  <si>
    <t>Plan de trabajo para la implementación del Sistema Integrado de Gestión elaborado</t>
  </si>
  <si>
    <t>Implementar el Plan de trabajo del Sistema Integrado de Gestión de la entidad</t>
  </si>
  <si>
    <t>Plan de trabajo para la implementación del Sistema Integrado de Gestión implementado</t>
  </si>
  <si>
    <t xml:space="preserve">Nivel de implementación </t>
  </si>
  <si>
    <t>Gestión del conocimiento y la innovación</t>
  </si>
  <si>
    <t>Elaborar el Plan de trabajo para la implementación de la Política de Gestión del conocimiento y la innovación de MIPG</t>
  </si>
  <si>
    <t>Plan de trabajo para la implementación de la Política de Gestión del conocimiento y la innovación elaborado</t>
  </si>
  <si>
    <t>Implementar el Plan de trabajo de la Política de Gestión del conocimiento y la innovación de MIPG</t>
  </si>
  <si>
    <t>Plan de trabajo para la implementación de la Política de Gestión del conocimiento y la innovación implementado</t>
  </si>
  <si>
    <t>Elaborar el Plan de Acción de Comunicaciones</t>
  </si>
  <si>
    <t>Implementar el Plan de Acción de Comunicaciones</t>
  </si>
  <si>
    <t xml:space="preserve"> Plan de Acción de Comunicaciones elaborado</t>
  </si>
  <si>
    <t xml:space="preserve"> Plan de Acción de Comunicaciones implementado</t>
  </si>
  <si>
    <t>Elaborar el Programa de Transparencia y Ética Pública de la Agencia  (atención al ciudadano, rendición de cuentas, transparencia, servicio al ciudadano)</t>
  </si>
  <si>
    <t>Implementar el Programa de Transparencia y Ética Pública de la Agencia  (atención al ciudadano, rendición de cuentas, transparencia, servicio al ciudadano)</t>
  </si>
  <si>
    <t>Programa de Transparencia y Ética Pública elaborado de la agencia  implementado</t>
  </si>
  <si>
    <t>Programa de Transparencia y Ética  Pública de la agencia elaborado</t>
  </si>
  <si>
    <t>Meta 2024</t>
  </si>
  <si>
    <t>Proceso: Direccionamiento Estratégico
PLAN DE ACCIÓN 2024
Versión: 1</t>
  </si>
  <si>
    <t>Implementar Plan de Acción del modelo de negocio que permita lograr la autosostenibilidad y posicionamiento de la AND como referente en la transformación digital el país</t>
  </si>
  <si>
    <t>3. Consolidar el modelo de gestión y negocio que permita la autosostenibilidad y posicionamiento en el mercado.</t>
  </si>
  <si>
    <t>2. Integrar soluciones y servicios enfocados en Ciencia, Tecnología e Innovación que aporten a la transformación digital del estado colombiano</t>
  </si>
  <si>
    <t>1. Ampliar la cobertura en los procesos de articulación y prestación de los SCD en las entidades públicas y privadas.</t>
  </si>
  <si>
    <t>Desarrollar  las soluciones integrales de ciencia, innovación y tecnologías emergentes que fortalezcan a las entidades públicas en sus procesos de transformación digital a nivel nacional y territorial.</t>
  </si>
  <si>
    <t>2. Integrar soluciones y servicios enfocados en Ciencia, Tecnología e Innovación que aporten a la transformación digital del estado colombiano.</t>
  </si>
  <si>
    <t xml:space="preserve">Asistir técnicamente a las entidades para su integración a SCD y GOV.CO conforme a la priorización realizada por MinTIC </t>
  </si>
  <si>
    <t>Febreto</t>
  </si>
  <si>
    <t>q</t>
  </si>
  <si>
    <t>Subdireccion de Soluciones y Servicios</t>
  </si>
  <si>
    <t>Por Definir</t>
  </si>
  <si>
    <t>Gestion Juridica</t>
  </si>
  <si>
    <t>Subdirección de Desarrollo y SCD</t>
  </si>
  <si>
    <t>Implementar la conformación de una red de alianzas que permita fortalecer la generación de productos y servicios de la AND</t>
  </si>
  <si>
    <t>Informe red de conformación de una red de alianzas implementado</t>
  </si>
  <si>
    <t>Dirección / Lider de Gestión de TI</t>
  </si>
  <si>
    <t xml:space="preserve">Enero </t>
  </si>
  <si>
    <t xml:space="preserve">Subdirección de Desarrollo y Servicios Ciudadanos Digitales </t>
  </si>
  <si>
    <t>Subdirección de Desarrollo y Servicios Ciudadanos Digitales</t>
  </si>
  <si>
    <t>Plan Modelo de negocio Implementado AND</t>
  </si>
  <si>
    <t>Dirección</t>
  </si>
  <si>
    <t>Subdireccion Administrativa y Financiera</t>
  </si>
  <si>
    <t>Subdirección de Soluciones y Servicios</t>
  </si>
  <si>
    <t>N° de Actividades</t>
  </si>
  <si>
    <t>TOTAL</t>
  </si>
  <si>
    <t>Actualizar Plan Institucional de Archivos (PINAR)</t>
  </si>
  <si>
    <t>Actualizar modelo de gestión de talento humano (capacitación; sostenibilidad y retención del talento humano; competencias para manejar economías de escala y gestión del conocimiento) que permita consolidar el capital intelectual en la entidad</t>
  </si>
  <si>
    <t>Avance cualitativo a 31 de marzo 2024 
(I Trimestre)</t>
  </si>
  <si>
    <t>Avance cualitativo a 31 de marzo 2024 (I Trimestre)</t>
  </si>
  <si>
    <r>
      <rPr>
        <b/>
        <sz val="11"/>
        <color theme="1"/>
        <rFont val="Calibri"/>
        <family val="2"/>
        <scheme val="minor"/>
      </rPr>
      <t xml:space="preserve">MARZO: </t>
    </r>
    <r>
      <rPr>
        <sz val="11"/>
        <color theme="1"/>
        <rFont val="Calibri"/>
        <family val="2"/>
        <scheme val="minor"/>
      </rPr>
      <t xml:space="preserve">Se inicia con la elaboración del Plan de Acción de Comunicaciones AND 2024 teniendo en cuenta las necesidades de Comunicación internas y externas de la Entidad. </t>
    </r>
  </si>
  <si>
    <r>
      <rPr>
        <b/>
        <sz val="11"/>
        <color theme="1"/>
        <rFont val="Calibri"/>
        <family val="2"/>
        <scheme val="minor"/>
      </rPr>
      <t xml:space="preserve">MARZO: </t>
    </r>
    <r>
      <rPr>
        <sz val="11"/>
        <color theme="1"/>
        <rFont val="Calibri"/>
        <family val="2"/>
        <scheme val="minor"/>
      </rPr>
      <t>Se inicia con la elaboración del Plan de Acción de Comunicaciones AND 2024 teniendo en cuenta las necesidades de Comunicación internas y externas de la Entidad, para presentarlo ante Comité de Gestión y Desempeño cuando se cite y ser aprobado por este.</t>
    </r>
  </si>
  <si>
    <r>
      <rPr>
        <b/>
        <sz val="11"/>
        <color theme="1"/>
        <rFont val="Calibri"/>
        <family val="2"/>
        <scheme val="minor"/>
      </rPr>
      <t xml:space="preserve">MARZO: </t>
    </r>
    <r>
      <rPr>
        <sz val="11"/>
        <color theme="1"/>
        <rFont val="Calibri"/>
        <family val="2"/>
        <scheme val="minor"/>
      </rPr>
      <t xml:space="preserve">Se elaboro Programa de Transparecia y Etica Publica, de igual manera fue aprobado en Comite Institucional de Gestion y Desempeño. </t>
    </r>
  </si>
  <si>
    <r>
      <rPr>
        <b/>
        <sz val="11"/>
        <color theme="1"/>
        <rFont val="Calibri"/>
        <family val="2"/>
        <scheme val="minor"/>
      </rPr>
      <t>MARZO:</t>
    </r>
    <r>
      <rPr>
        <sz val="11"/>
        <color theme="1"/>
        <rFont val="Calibri"/>
        <family val="2"/>
        <scheme val="minor"/>
      </rPr>
      <t xml:space="preserve"> No se presenta reporte para el periodo. </t>
    </r>
  </si>
  <si>
    <r>
      <rPr>
        <b/>
        <sz val="11"/>
        <color theme="1"/>
        <rFont val="Calibri"/>
        <family val="2"/>
        <scheme val="minor"/>
      </rPr>
      <t xml:space="preserve">MARZO: </t>
    </r>
    <r>
      <rPr>
        <sz val="11"/>
        <color theme="1"/>
        <rFont val="Calibri"/>
        <family val="2"/>
        <scheme val="minor"/>
      </rPr>
      <t>Se construye el Plan del Sistema de Gestion de la Calidad para la vigencia 2024. Para los otros susbsitemas que componen el SIGAND, se encuentra en proceso de contratacion los recursos humanos para la construccion y seguimiento de las actividades que componen el plan.</t>
    </r>
  </si>
  <si>
    <r>
      <rPr>
        <b/>
        <sz val="11"/>
        <color theme="1"/>
        <rFont val="Calibri"/>
        <family val="2"/>
        <scheme val="minor"/>
      </rPr>
      <t>MARZO:</t>
    </r>
    <r>
      <rPr>
        <sz val="11"/>
        <color theme="1"/>
        <rFont val="Calibri"/>
        <family val="2"/>
        <scheme val="minor"/>
      </rPr>
      <t xml:space="preserve"> De acuerdo con el cronograma del Sistema de Gestion de la Calidad, se creo el  DE.FT.11 Formato Autoevaluacion de Procesos. Se realizo socializacion el 02 de abril del 2024 con todos lo lideres de proceso y subdirectores con el fin de dara conocer la metodologia de diligenciamiento y el cronograma para dar cumplimiento a la actividad. </t>
    </r>
  </si>
  <si>
    <r>
      <rPr>
        <b/>
        <sz val="11"/>
        <color theme="1"/>
        <rFont val="Calibri"/>
        <family val="2"/>
        <scheme val="minor"/>
      </rPr>
      <t>MARZO:</t>
    </r>
    <r>
      <rPr>
        <sz val="11"/>
        <color theme="1"/>
        <rFont val="Calibri"/>
        <family val="2"/>
        <scheme val="minor"/>
      </rPr>
      <t xml:space="preserve"> Se encuentra en proceso de contratacion de los recursos humanos para la implementacion del Plan. </t>
    </r>
  </si>
  <si>
    <r>
      <rPr>
        <b/>
        <sz val="11"/>
        <color theme="1"/>
        <rFont val="Calibri"/>
        <family val="2"/>
        <scheme val="minor"/>
      </rPr>
      <t>MARZO:</t>
    </r>
    <r>
      <rPr>
        <sz val="11"/>
        <color theme="1"/>
        <rFont val="Calibri"/>
        <family val="2"/>
        <scheme val="minor"/>
      </rPr>
      <t xml:space="preserve"> No Aplica para el periodo.</t>
    </r>
  </si>
  <si>
    <t>NA</t>
  </si>
  <si>
    <r>
      <rPr>
        <b/>
        <sz val="11"/>
        <color theme="1"/>
        <rFont val="Calibri"/>
        <family val="2"/>
        <scheme val="minor"/>
      </rPr>
      <t>MARZO:</t>
    </r>
    <r>
      <rPr>
        <sz val="11"/>
        <color theme="1"/>
        <rFont val="Calibri"/>
        <family val="2"/>
        <scheme val="minor"/>
      </rPr>
      <t xml:space="preserve"> El sistema de control interno se aplica en la AND de acuerdo a las necesidades presentadas. No existe una oficina de control interno consolidada, por lo tanto, las acciones de control interno se adelantan desde el proceso de seguimiento, medición, evaluación y control. En este sentido se da cumplimiento a un programa de auditorías y se realiza el acompañamiento a los procesos de acuerdo a las necesidades.
Durante el primer trimestre de 2024 no se cuenta con profesional de control interno, sin embargo, se han ejecutado auditorías desde el profesional de seguimiento y evaluación perteneciente al área de planeación, así mismo, se ha dado cumplimiento a los informes de seguimiento y de ley comprendidos en el programa anual de auditorías.</t>
    </r>
  </si>
  <si>
    <r>
      <rPr>
        <b/>
        <sz val="11"/>
        <color theme="1"/>
        <rFont val="Calibri"/>
        <family val="2"/>
        <scheme val="minor"/>
      </rPr>
      <t xml:space="preserve">ENERO: </t>
    </r>
    <r>
      <rPr>
        <sz val="11"/>
        <color theme="1"/>
        <rFont val="Calibri"/>
        <family val="2"/>
        <scheme val="minor"/>
      </rPr>
      <t>Se elaboró el programa anual de auditorías en el mes de enero, fue aprobado por comité de control interno, la versión 2 se presentó en el mes de febrero y la versión 3 se presentó en comité de gestión y desempeños del mes de marzo 26 de marzo.</t>
    </r>
  </si>
  <si>
    <r>
      <rPr>
        <b/>
        <sz val="11"/>
        <color theme="1"/>
        <rFont val="Calibri"/>
        <family val="2"/>
        <scheme val="minor"/>
      </rPr>
      <t xml:space="preserve">MARZO: </t>
    </r>
    <r>
      <rPr>
        <sz val="11"/>
        <color theme="1"/>
        <rFont val="Calibri"/>
        <family val="2"/>
        <scheme val="minor"/>
      </rPr>
      <t>En el mes de enero de aprobó el programa anual de auditorias.
Se llevo a cabo la auditoría interna al proceso de direccionamiento estratégico, informes de ley relacionados con: Software legal, Control interno contable CHIP, Informe de Austeridad del Gasto, Informe cumplimiento PQRSD, Informe independiente de CI.
Se presentó modificación al programa anual de auditorías ante el comité de gestión y desempeño</t>
    </r>
  </si>
  <si>
    <r>
      <rPr>
        <b/>
        <sz val="11"/>
        <color theme="1"/>
        <rFont val="Calibri"/>
        <family val="2"/>
        <scheme val="minor"/>
      </rPr>
      <t xml:space="preserve">MARZO: </t>
    </r>
    <r>
      <rPr>
        <sz val="11"/>
        <color theme="1"/>
        <rFont val="Calibri"/>
        <family val="2"/>
        <scheme val="minor"/>
      </rPr>
      <t>Se aprueba Plan de Seguridad y Privacidad de la Informacion de la Agencia Nacional Digital, por el Comité Institucional de Gestion y Desempeño.</t>
    </r>
  </si>
  <si>
    <r>
      <rPr>
        <b/>
        <sz val="11"/>
        <color theme="1"/>
        <rFont val="Calibri"/>
        <family val="2"/>
        <scheme val="minor"/>
      </rPr>
      <t>FEBRERO:</t>
    </r>
    <r>
      <rPr>
        <sz val="11"/>
        <color theme="1"/>
        <rFont val="Calibri"/>
        <family val="2"/>
        <scheme val="minor"/>
      </rPr>
      <t xml:space="preserve"> El plan de trabajo del proceso de seguimiento, medición, evaluación y control se enmarca en el programa anual de auditorías, el cual ha tenido las siguientes versiones:
Enero: Se presentó primera versión ante el comité de control interno, el cual fue aprobado y publicado en los canales de comunicación de la Agencia
Se presentó versión 2 del programa anual de auditorías ante el comité de control interno, se incluyó auditoría interna en el marco de 27001 a los SCD y auditoría interna al sistema de gestión ambiental.
Se presentó versión 3 del programa anual de auditorías ante el comité de gestión y desempeño, en este se reprograman las auditorías a gestión documental y gestión contractual.</t>
    </r>
  </si>
  <si>
    <r>
      <rPr>
        <b/>
        <sz val="11"/>
        <color theme="1"/>
        <rFont val="Calibri"/>
        <family val="2"/>
        <scheme val="minor"/>
      </rPr>
      <t>MARZO:</t>
    </r>
    <r>
      <rPr>
        <sz val="11"/>
        <color theme="1"/>
        <rFont val="Calibri"/>
        <family val="2"/>
        <scheme val="minor"/>
      </rPr>
      <t xml:space="preserve"> Se encuentra en proceso de contratacion de los recursos humanos para la construccion del Plan. </t>
    </r>
  </si>
  <si>
    <r>
      <rPr>
        <b/>
        <sz val="11"/>
        <color theme="1"/>
        <rFont val="Calibri"/>
        <family val="2"/>
        <scheme val="minor"/>
      </rPr>
      <t>FEBRERO:</t>
    </r>
    <r>
      <rPr>
        <sz val="11"/>
        <color theme="1"/>
        <rFont val="Calibri"/>
        <family val="2"/>
        <scheme val="minor"/>
      </rPr>
      <t xml:space="preserve"> La Subdireccion Administrativa y Financiera de la entidad elaboro la actualizacion del modelo de gestion de talento humano en cumplimiento del decreto 612 de 2018 que indico la publicacion delos planes institucionales aprobadas por el Comite  Institucional de Gestion y Desempeño y publicado el 31 de enero de 2024 </t>
    </r>
  </si>
  <si>
    <r>
      <rPr>
        <b/>
        <sz val="11"/>
        <color theme="1"/>
        <rFont val="Calibri"/>
        <family val="2"/>
        <scheme val="minor"/>
      </rPr>
      <t xml:space="preserve">MARZO: </t>
    </r>
    <r>
      <rPr>
        <sz val="11"/>
        <color theme="1"/>
        <rFont val="Calibri"/>
        <family val="2"/>
        <scheme val="minor"/>
      </rPr>
      <t>La Subdireccion Administrativa y Financiera de la entidad procedio a la implementacion del modelo de gestion humana, forjando alianzas publico privadas con distintas entidades como la ESAP, ARL Positiva, encontrandose proxima para programacion y desarrollo</t>
    </r>
  </si>
  <si>
    <r>
      <rPr>
        <b/>
        <sz val="11"/>
        <color theme="1"/>
        <rFont val="Calibri"/>
        <family val="2"/>
        <scheme val="minor"/>
      </rPr>
      <t>FEBRERO:</t>
    </r>
    <r>
      <rPr>
        <sz val="11"/>
        <color theme="1"/>
        <rFont val="Calibri"/>
        <family val="2"/>
        <scheme val="minor"/>
      </rPr>
      <t xml:space="preserve"> La Subdireccion Administrativa y Financiera de la entidad elaboro lel Plan de Seguridad y Salud en el Trabajo en cumplimiento del decreto 612 de 2018 que indico la publicacion delos planes institucionales aprobadas por el Comite  Institucional de Gestion y Desempeño y publicado el 31 de enero de 2024 </t>
    </r>
  </si>
  <si>
    <r>
      <rPr>
        <b/>
        <sz val="11"/>
        <color theme="1"/>
        <rFont val="Calibri"/>
        <family val="2"/>
        <scheme val="minor"/>
      </rPr>
      <t xml:space="preserve">MARZO: </t>
    </r>
    <r>
      <rPr>
        <sz val="11"/>
        <color theme="1"/>
        <rFont val="Calibri"/>
        <family val="2"/>
        <scheme val="minor"/>
      </rPr>
      <t>La subdireccion Administrativa y Financiera de la entidad remitio solicitudes de cotizacion para la contratacion de la pretsacion de los servicios de salud para realizar los examenes medicos ocupacionales de los empleados y se remitio a la ESAP y Positiva solciitud de capacitacion en el marco del PIC y del plan de Seguridad y salud en el trabajo, actividades tales como prevencion del riesgos, accidente de trabajo, enfermedad laboral.</t>
    </r>
  </si>
  <si>
    <r>
      <rPr>
        <b/>
        <sz val="11"/>
        <color theme="1"/>
        <rFont val="Calibri"/>
        <family val="2"/>
        <scheme val="minor"/>
      </rPr>
      <t>FEBRERO:</t>
    </r>
    <r>
      <rPr>
        <sz val="11"/>
        <color theme="1"/>
        <rFont val="Calibri"/>
        <family val="2"/>
        <scheme val="minor"/>
      </rPr>
      <t xml:space="preserve"> La Subdireccion Administrativa y Financiera de la entidad elaboro el Plan Estrategico de talento humano en cumplimiento del decreto 612 de 2018 que indico la publicacion delos planes institucionales aprobadas por el Comite  Institucional de Gestion y Desempeño y publicado el 31 de enero de 2024 </t>
    </r>
  </si>
  <si>
    <r>
      <rPr>
        <b/>
        <sz val="11"/>
        <color theme="1"/>
        <rFont val="Calibri"/>
        <family val="2"/>
        <scheme val="minor"/>
      </rPr>
      <t xml:space="preserve">MARZO: </t>
    </r>
    <r>
      <rPr>
        <sz val="11"/>
        <color theme="1"/>
        <rFont val="Calibri"/>
        <family val="2"/>
        <scheme val="minor"/>
      </rPr>
      <t>La Subdireccion Administrativa y Financiera de la entidad procedio a la implementacion y desarrollo de las actividades en el marco del bienestar laboral como son el dia de la Mujer, el dia del Hombre; asimismo, se solicito a laARLPositiva el agendamiento de  actividades de capacitacion para trabajo en equipo e inteligencia emocional. Por otra parte, a la ESAP se le solicito capacitacion circular 026 del 2023 sobre prevencion y atencion del acoso laboral sexual, solucion en manejo de conflicto y neuroliderazgo, clima organizacional y trato digno, ABCde genero y equidad laboral.</t>
    </r>
  </si>
  <si>
    <r>
      <rPr>
        <b/>
        <sz val="11"/>
        <color theme="1"/>
        <rFont val="Calibri"/>
        <family val="2"/>
        <scheme val="minor"/>
      </rPr>
      <t xml:space="preserve">FEBRERO: </t>
    </r>
    <r>
      <rPr>
        <sz val="11"/>
        <color theme="1"/>
        <rFont val="Calibri"/>
        <family val="2"/>
        <scheme val="minor"/>
      </rPr>
      <t>La Subdireccion Administrativa y Financiera de la entidad se encuentra en la proyecccion para la adopcion  de la estrategia de gestion de conflictos de interes de la entidad de orden nacional</t>
    </r>
  </si>
  <si>
    <r>
      <rPr>
        <b/>
        <sz val="11"/>
        <color theme="1"/>
        <rFont val="Calibri"/>
        <family val="2"/>
        <scheme val="minor"/>
      </rPr>
      <t xml:space="preserve">MARZO: </t>
    </r>
    <r>
      <rPr>
        <sz val="11"/>
        <color theme="1"/>
        <rFont val="Calibri"/>
        <family val="2"/>
        <scheme val="minor"/>
      </rPr>
      <t>La Subdireccion Administrativa y Financiera de la entidad una vez elaborado y publicado comenzara el proceso de implementacion de la estrategia de gestion de conflicto de interes en el siguiente periodo de abril a junio 2024</t>
    </r>
  </si>
  <si>
    <r>
      <rPr>
        <b/>
        <sz val="11"/>
        <color theme="1"/>
        <rFont val="Calibri"/>
        <family val="2"/>
        <scheme val="minor"/>
      </rPr>
      <t xml:space="preserve">FEBRERO: </t>
    </r>
    <r>
      <rPr>
        <sz val="11"/>
        <color theme="1"/>
        <rFont val="Calibri"/>
        <family val="2"/>
        <scheme val="minor"/>
      </rPr>
      <t>En el mes de enero se aprobó en el Comité Institucional de Gestión y Desempeño, el Plan Institucional de Archivos-PINAR, con las actividades programadas para el 2024 y se publicó en la página web.</t>
    </r>
  </si>
  <si>
    <r>
      <rPr>
        <b/>
        <sz val="11"/>
        <color theme="1"/>
        <rFont val="Calibri"/>
        <family val="2"/>
        <scheme val="minor"/>
      </rPr>
      <t xml:space="preserve">MARZO: </t>
    </r>
    <r>
      <rPr>
        <sz val="11"/>
        <color theme="1"/>
        <rFont val="Calibri"/>
        <family val="2"/>
        <scheme val="minor"/>
      </rPr>
      <t xml:space="preserve">En el marco de la implementación del Plan Institucional de Archivos PINAR: 
Proyecto 1: Se inicia el proceso de convalidación de las Tablas de Retención Documental con el Archivo General de la Nación, realizando la primera mesa técnica.
Proyecto 2: En el marco de la Auditoria de ISO 2700. Se realizo la creación del formato listado maestro de documentos externos para suplir la no conformidad no. 4 información y Documentación. Acompañamiento en los procesos de estructuración del plan de mejoramiento derivado del proceso de auditoria ISO 27001, asistencia a las reuniones del equipo y diligenciamiento de la clasificación de información según lo solicitado. en lo relacionado con el proceso de gestión documental.
Proyecto 4: Se realizó la respectiva Capacitación “Inducción Gestión Documental, guía para la elaboración de documentos del Sistema Integrado de Gestión”, adicionalmente se realizaron sesiones con la Subdirección de Soluciones y Servicios, sobre la aplicación de la TRD en los expedientes que serán conformados en Sharepoint. </t>
    </r>
  </si>
  <si>
    <r>
      <rPr>
        <b/>
        <sz val="11"/>
        <color theme="1"/>
        <rFont val="Calibri"/>
        <family val="2"/>
        <scheme val="minor"/>
      </rPr>
      <t>MARZO:</t>
    </r>
    <r>
      <rPr>
        <sz val="11"/>
        <color theme="1"/>
        <rFont val="Calibri"/>
        <family val="2"/>
        <scheme val="minor"/>
      </rPr>
      <t xml:space="preserve"> Se Prepararon y publicaron los EEFF correspondientes a la vigencia 2023 de conformidad con las normas, plazos y requisitos establecidos por la COntaduría General de la Nación.</t>
    </r>
  </si>
  <si>
    <r>
      <rPr>
        <b/>
        <sz val="11"/>
        <color theme="1"/>
        <rFont val="Calibri"/>
        <family val="2"/>
        <scheme val="minor"/>
      </rPr>
      <t xml:space="preserve">MARZO: </t>
    </r>
    <r>
      <rPr>
        <sz val="11"/>
        <color theme="1"/>
        <rFont val="Calibri"/>
        <family val="2"/>
        <scheme val="minor"/>
      </rPr>
      <t>La ejecución de esta actividad no se ha desarrollado debido a que se encuentra en proceso de perfeccionamiento del convenio Interadministrativo entre la Agencia Nacional Digita y MinTIC, el cual depende el inicio de la operación de los Servicios Ciudadanos Digitales base.</t>
    </r>
  </si>
  <si>
    <r>
      <rPr>
        <b/>
        <sz val="11"/>
        <color theme="1"/>
        <rFont val="Calibri"/>
        <family val="2"/>
        <scheme val="minor"/>
      </rPr>
      <t>MARZO:</t>
    </r>
    <r>
      <rPr>
        <sz val="11"/>
        <color theme="1"/>
        <rFont val="Calibri"/>
        <family val="2"/>
        <scheme val="minor"/>
      </rPr>
      <t xml:space="preserve">
ICETEX - Fabrica de Software: Esquema de Fabrica de Software para soportar los procesos y servicios TI del Icetex.
MINTRASPORTE 939-2023: Aunar esfuerzos para desarrollar actividades de transformación digital y ascenso tecnológico que propendan por la interoperabilidad, integración, administración, gestión, actualización y evolución de servicios e infraestructura de tecnologías de la información y comunicaciones - TIC, para el cumplimiento de los objetivos misionales en ejecución de politicas, planes, programas y proyectos de las PARTES; con la asesoría, gestión y apoyo de la Corporación Agencia Nacional de Gobierno
FONDO DE DESARROLLO LOCAL DE SANTA FE:  Contratar los servicios de, acompañamiento técnico en ciencia tecnología e innovación y la ejecución de la puesta en marcha y funcionamiento de energías renovables en viviendas de interés social, así mismo para operativizar centros de acceso comunitario de tics en zonas rurales y/o urbanas apartadas en la localidad de santa fe.
FONDO DE DESARROLLO LOCAL DE SAN CRISTÓBAL: Servicios de puesta en funcionamiento de sistemas integrados de seguridad basados en TICS y transformación digital del adulto mayor en la localidad de san Cristóbal.</t>
    </r>
  </si>
  <si>
    <r>
      <rPr>
        <b/>
        <sz val="11"/>
        <color theme="1"/>
        <rFont val="Calibri"/>
        <family val="2"/>
        <scheme val="minor"/>
      </rPr>
      <t>MARZO:</t>
    </r>
    <r>
      <rPr>
        <sz val="11"/>
        <color theme="1"/>
        <rFont val="Calibri"/>
        <family val="2"/>
        <scheme val="minor"/>
      </rPr>
      <t xml:space="preserve"> En atención al cumplimiento de los objetos de los contratos que se ejcutan actualmente se tiene las siguientes alianzas estratégicas:
OPITECH: Apoyo para el proyecto de ICETEX-FS
ADA: Apoyo para el proyecto FURAG-SIGEP
GREENERGY: Apoyo para el proyecto Santa Fe</t>
    </r>
  </si>
  <si>
    <r>
      <rPr>
        <b/>
        <sz val="11"/>
        <color theme="1"/>
        <rFont val="Calibri"/>
        <family val="2"/>
        <scheme val="minor"/>
      </rPr>
      <t xml:space="preserve">MARZO: </t>
    </r>
    <r>
      <rPr>
        <sz val="11"/>
        <color theme="1"/>
        <rFont val="Calibri"/>
        <family val="2"/>
        <scheme val="minor"/>
      </rPr>
      <t>La ejecución de esta actividad sedesarrollado en el mes de enero y febrero para marzo no se ejecuto debido a que se encuentra en proceso de perfeccionamiento del convenio Interadministrativo entre la Agencia Nacional Digita y MinTIC, el cual depende el inicio de la operación de los Servicios Ciudadanos Digitales base.</t>
    </r>
  </si>
  <si>
    <r>
      <rPr>
        <b/>
        <sz val="11"/>
        <color theme="1"/>
        <rFont val="Calibri"/>
        <family val="2"/>
        <scheme val="minor"/>
      </rPr>
      <t>MARZO:</t>
    </r>
    <r>
      <rPr>
        <sz val="11"/>
        <color theme="1"/>
        <rFont val="Calibri"/>
        <family val="2"/>
        <scheme val="minor"/>
      </rPr>
      <t xml:space="preserve"> La ejecución de esta actividad no se ha desarrollado debido a que se encuentra en proceso de perfeccionamiento del convenio Interadministrativo entre la Agencia Nacional Digita y MinTIC, el cual depende el inicio de la operación de los Servicios Ciudadanos Digitales base.</t>
    </r>
  </si>
  <si>
    <r>
      <rPr>
        <b/>
        <sz val="11"/>
        <color theme="1"/>
        <rFont val="Calibri"/>
        <family val="2"/>
        <scheme val="minor"/>
      </rPr>
      <t>MARZO:</t>
    </r>
    <r>
      <rPr>
        <sz val="11"/>
        <color theme="1"/>
        <rFont val="Calibri"/>
        <family val="2"/>
        <scheme val="minor"/>
      </rPr>
      <t xml:space="preserve"> Se ha adelantado la implementación del Plan de Acción Modelo de Negocio de la AND 2024, realizando las siguientes acciones: 
- Se realiza base de datos de los municipios de Colombia.
- Se elabora el documento “Ruta de la Transformación Digital” AND, el cual se encuentra dirigido a los Alcaldes, Gobernadores y sus respectivos equipos de trabajo donde se dan lineamientos para que incluyan dentro de sus Planes de Desarrollo el Capítulo de la Transformación Digital. 
- Se envía mediante correo institucional el documento “Ruta de la Transformación Digital” a las diferentes Alcaldías y Gobernaciones del País.
- Participación en diversos eventos regionales y nacionales donde se ha dado a conocer la Plataforma Estratégica, el Portafolio de Servicios y el documento “Ruta de la Transformación Digital” de la Agencia Nacional Digital.
- Junto con el Ministerio de Tecnologías de la Información y Comunicaciones de Colombia se han elaborado reuniones con diversos actores gubernamentales regionales a quienes se les explicó el documento “Ruta de la Transformación Digital” AND, donde se dan lineamientos para que incluyan dentro de sus Planes de Desarrollo el Capítulo de la Transformación Digital que abarca la formulación y desarrollo de diversos proyectos de Ciencia, Tecnología e Innovación para sus territorios.
- Desde los procesos de Planeación y Comunicaciones de la Entidad, se realizó la actualización del Portafolio de Servicios de la AND 2024, el cual fue presentado ante el Comité Dirección para aprobación.
- Se inicia con la elaboración del Plan de Acción de Comunicaciones de la AND 2024, donde se realizarán acciones de comunicación dirigidas al posicionamiento de la Entidad y serán divulgadas mediante las Redes Sociales de la Agencia Nacional Digital.
- Participación de diversos colaboradores de la Entidad, autorizados por la Alta Dirección de la AND, en diversas reuniones de carácter regional y nacional donde han dado a conocer la Plataforma Estratégica, el Portafolio de Servicios y el documento “Ruta de la Transformación Digital” de la Agencia Nacional Digital.
Se reporta un 10%, quedando en rezago un 8%, pues no se cuenta con el personal necesario, ni los perfiles para dar la ejecución correspondiente.</t>
    </r>
  </si>
  <si>
    <r>
      <rPr>
        <b/>
        <sz val="11"/>
        <color theme="1"/>
        <rFont val="Calibri"/>
        <family val="2"/>
        <scheme val="minor"/>
      </rPr>
      <t xml:space="preserve">MARZO: </t>
    </r>
    <r>
      <rPr>
        <sz val="11"/>
        <color theme="1"/>
        <rFont val="Calibri"/>
        <family val="2"/>
        <scheme val="minor"/>
      </rPr>
      <t>Se cuenta con avances parciales sobre algunas acciones propuestas del plan de trabajo para la implementación de la Política de Gestión del conocimiento y la innovación de MIPG, según programación aprobada del 2023 (no se tenía recurso humano para ejecutarla); se trabajará en la II Trimestre de 2024 verificando la articulación de las acciones proyectadas con las nuevas directrices AND.
Algunas actividades que pueden ser parte de la implementación de esta política se han ejecutado de manera independiente, sobre la temática deI+D+i:
1. Identificación de actores de interés para generar alianzas de cooperación para potenciales proyectos colaborativos en temas de Investigación, Desarrollo e Innovación (I+D+i) (Instituciones de Educación Superior - IES)
2. Generación de matriz de propuesta como avance a la estrategia de contenidos para las temáticas "Transferencia de Conocimiento de acuerdo al territorio" sugeridos para los diferentes grupos de valor.
3. Análisis de tipologías de actores de Minciencias, para orientar a la parte técnica y directiva para la decisión del tipo de reconocimiento a solicitar ante Minciencias
4. Generar el levantamiento de inventario de activos de información, relacionado con las capacidades en recursos humanos y tecnológicos disponibles en la Agencia para el proceso de I+D+i</t>
    </r>
  </si>
  <si>
    <r>
      <rPr>
        <b/>
        <sz val="11"/>
        <color theme="1"/>
        <rFont val="Calibri"/>
        <family val="2"/>
        <scheme val="minor"/>
      </rPr>
      <t>MARZO:</t>
    </r>
    <r>
      <rPr>
        <sz val="11"/>
        <color theme="1"/>
        <rFont val="Calibri"/>
        <family val="2"/>
        <scheme val="minor"/>
      </rPr>
      <t xml:space="preserve"> No aplica reportar avances en su implementación, según programación aprobada del 2023.</t>
    </r>
  </si>
  <si>
    <r>
      <rPr>
        <b/>
        <sz val="11"/>
        <color theme="1"/>
        <rFont val="Calibri"/>
        <family val="2"/>
        <scheme val="minor"/>
      </rPr>
      <t xml:space="preserve">ENERO: </t>
    </r>
    <r>
      <rPr>
        <sz val="11"/>
        <color theme="1"/>
        <rFont val="Calibri"/>
        <family val="2"/>
        <scheme val="minor"/>
      </rPr>
      <t xml:space="preserve">Entraron un total de 182 PQRSD, de las cuales las 182 fueron resueltas.
</t>
    </r>
    <r>
      <rPr>
        <b/>
        <sz val="11"/>
        <color theme="1"/>
        <rFont val="Calibri"/>
        <family val="2"/>
        <scheme val="minor"/>
      </rPr>
      <t xml:space="preserve">FEBRERO: </t>
    </r>
    <r>
      <rPr>
        <sz val="11"/>
        <color theme="1"/>
        <rFont val="Calibri"/>
        <family val="2"/>
        <scheme val="minor"/>
      </rPr>
      <t xml:space="preserve">Entraron un total de 217, de las cuales 217 fueron resueltas.
</t>
    </r>
    <r>
      <rPr>
        <b/>
        <sz val="11"/>
        <color theme="1"/>
        <rFont val="Calibri"/>
        <family val="2"/>
        <scheme val="minor"/>
      </rPr>
      <t>MARZO:</t>
    </r>
    <r>
      <rPr>
        <sz val="11"/>
        <color theme="1"/>
        <rFont val="Calibri"/>
        <family val="2"/>
        <scheme val="minor"/>
      </rPr>
      <t xml:space="preserve"> Entraron un total de 82 PQRSD, de las cuales 82 fueron resueltas.  (SE ANEXO EN EL REPOSITORIO EVIDENCIAS DE ENERO A FEBRERO, MATRIZ Y DE MARZO CUADRO DE SEGUIMIENTO)</t>
    </r>
  </si>
  <si>
    <r>
      <rPr>
        <b/>
        <sz val="11"/>
        <color theme="1"/>
        <rFont val="Calibri"/>
        <family val="2"/>
        <scheme val="minor"/>
      </rPr>
      <t xml:space="preserve">ENERO: </t>
    </r>
    <r>
      <rPr>
        <sz val="11"/>
        <color theme="1"/>
        <rFont val="Calibri"/>
        <family val="2"/>
        <scheme val="minor"/>
      </rPr>
      <t xml:space="preserve">17 ASESORIAS ATENDIDAS 
</t>
    </r>
    <r>
      <rPr>
        <b/>
        <sz val="11"/>
        <color theme="1"/>
        <rFont val="Calibri"/>
        <family val="2"/>
        <scheme val="minor"/>
      </rPr>
      <t>FEBRERO:</t>
    </r>
    <r>
      <rPr>
        <sz val="11"/>
        <color theme="1"/>
        <rFont val="Calibri"/>
        <family val="2"/>
        <scheme val="minor"/>
      </rPr>
      <t xml:space="preserve"> 21 ASESORIAS ATENDIDAS 
</t>
    </r>
    <r>
      <rPr>
        <b/>
        <sz val="11"/>
        <color theme="1"/>
        <rFont val="Calibri"/>
        <family val="2"/>
        <scheme val="minor"/>
      </rPr>
      <t>MARZO:</t>
    </r>
    <r>
      <rPr>
        <sz val="11"/>
        <color theme="1"/>
        <rFont val="Calibri"/>
        <family val="2"/>
        <scheme val="minor"/>
      </rPr>
      <t xml:space="preserve"> 17 ASESORIAS ATENDIDAS</t>
    </r>
  </si>
  <si>
    <r>
      <rPr>
        <b/>
        <sz val="11"/>
        <color theme="1"/>
        <rFont val="Calibri"/>
        <family val="2"/>
        <scheme val="minor"/>
      </rPr>
      <t xml:space="preserve">FEBRERO: </t>
    </r>
    <r>
      <rPr>
        <sz val="11"/>
        <color theme="1"/>
        <rFont val="Calibri"/>
        <family val="2"/>
        <scheme val="minor"/>
      </rPr>
      <t xml:space="preserve">Dentro del primer trimestre se adopto el plan de accion de proteccion de datos aprobado durante el año 2023, no obstante, para el segundo semestre se tiene programado la actualizacion para la vigencia 2024. </t>
    </r>
  </si>
  <si>
    <r>
      <rPr>
        <b/>
        <sz val="11"/>
        <color theme="1"/>
        <rFont val="Calibri"/>
        <family val="2"/>
        <scheme val="minor"/>
      </rPr>
      <t xml:space="preserve">MARZO: </t>
    </r>
    <r>
      <rPr>
        <sz val="11"/>
        <color theme="1"/>
        <rFont val="Calibri"/>
        <family val="2"/>
        <scheme val="minor"/>
      </rPr>
      <t xml:space="preserve">Dentro del primer trimestre se adopto el plan de accion de proteccion de datos aprobado durante el año 2023, no obstante, para el segundo semestre se tiene programado la actualizacion e implementacion para la vigencia 2024. </t>
    </r>
  </si>
  <si>
    <r>
      <rPr>
        <b/>
        <sz val="11"/>
        <color theme="1"/>
        <rFont val="Calibri"/>
        <family val="2"/>
        <scheme val="minor"/>
      </rPr>
      <t xml:space="preserve">MARZO: </t>
    </r>
    <r>
      <rPr>
        <sz val="11"/>
        <color theme="1"/>
        <rFont val="Calibri"/>
        <family val="2"/>
        <scheme val="minor"/>
      </rPr>
      <t>No Aplica para el periodo.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</si>
</sst>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9"/>
      <name val="Calibri"/>
      <family val="2"/>
      <scheme val="minor"/>
    </font>
    <font>
      <sz val="9"/>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9" fontId="6" fillId="0" borderId="2" xfId="1" applyFont="1" applyFill="1" applyBorder="1" applyAlignment="1">
      <alignment horizontal="center" vertical="center" wrapText="1"/>
    </xf>
    <xf numFmtId="9" fontId="5" fillId="4" borderId="2" xfId="1" applyFont="1" applyFill="1" applyBorder="1" applyAlignment="1">
      <alignment horizontal="center" vertical="center" wrapText="1"/>
    </xf>
    <xf numFmtId="0" fontId="5" fillId="4" borderId="2" xfId="0" applyFont="1" applyFill="1" applyBorder="1" applyAlignment="1">
      <alignment horizontal="center" vertical="center"/>
    </xf>
    <xf numFmtId="9" fontId="5" fillId="0" borderId="2" xfId="1" applyFont="1" applyFill="1" applyBorder="1" applyAlignment="1">
      <alignment horizontal="center" vertical="center"/>
    </xf>
    <xf numFmtId="0" fontId="5" fillId="0" borderId="2" xfId="0" applyFont="1" applyBorder="1" applyAlignment="1">
      <alignment horizontal="center" vertical="center" wrapText="1"/>
    </xf>
    <xf numFmtId="9"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5" fillId="4"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 fillId="4" borderId="0" xfId="0" applyFont="1" applyFill="1" applyAlignment="1">
      <alignment horizontal="left" vertical="center" wrapText="1"/>
    </xf>
    <xf numFmtId="0" fontId="0" fillId="0" borderId="2" xfId="0" applyBorder="1" applyAlignment="1">
      <alignment wrapText="1"/>
    </xf>
    <xf numFmtId="0" fontId="0" fillId="0" borderId="2" xfId="0" applyBorder="1" applyAlignment="1">
      <alignment vertical="top" wrapText="1"/>
    </xf>
    <xf numFmtId="0" fontId="0" fillId="0" borderId="2" xfId="0"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wrapText="1"/>
    </xf>
    <xf numFmtId="9" fontId="0" fillId="0" borderId="2" xfId="1" applyFont="1" applyBorder="1" applyAlignment="1">
      <alignment horizontal="center" vertical="center"/>
    </xf>
    <xf numFmtId="0" fontId="0" fillId="0" borderId="2" xfId="0" applyBorder="1" applyAlignment="1">
      <alignment vertical="top"/>
    </xf>
    <xf numFmtId="0" fontId="0" fillId="0" borderId="2" xfId="0" applyBorder="1" applyAlignment="1">
      <alignment horizontal="left" vertical="top"/>
    </xf>
    <xf numFmtId="0" fontId="0" fillId="0" borderId="4" xfId="0" applyBorder="1" applyAlignment="1">
      <alignment horizontal="left" vertical="top" wrapText="1"/>
    </xf>
    <xf numFmtId="9" fontId="0" fillId="0" borderId="4" xfId="1" applyFont="1" applyBorder="1" applyAlignment="1">
      <alignment horizontal="center" vertical="center"/>
    </xf>
    <xf numFmtId="0" fontId="0" fillId="0" borderId="4" xfId="0" applyBorder="1" applyAlignment="1">
      <alignment vertical="top"/>
    </xf>
    <xf numFmtId="0" fontId="0" fillId="0" borderId="5" xfId="0" applyBorder="1" applyAlignment="1">
      <alignment wrapText="1"/>
    </xf>
    <xf numFmtId="0" fontId="0" fillId="0" borderId="5" xfId="0"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76200</xdr:colOff>
      <xdr:row>0</xdr:row>
      <xdr:rowOff>121920</xdr:rowOff>
    </xdr:from>
    <xdr:to>
      <xdr:col>16</xdr:col>
      <xdr:colOff>6175</xdr:colOff>
      <xdr:row>6</xdr:row>
      <xdr:rowOff>19494</xdr:rowOff>
    </xdr:to>
    <xdr:pic>
      <xdr:nvPicPr>
        <xdr:cNvPr id="2" name="Imagen 1">
          <a:extLst>
            <a:ext uri="{FF2B5EF4-FFF2-40B4-BE49-F238E27FC236}">
              <a16:creationId xmlns:a16="http://schemas.microsoft.com/office/drawing/2014/main" id="{DD823D3D-10C6-4BBE-877C-79F2403CEFC7}"/>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4612600" y="121920"/>
          <a:ext cx="1728295" cy="1002474"/>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9AE0-396E-4324-B62D-12FF7301799F}">
  <dimension ref="B3:R52"/>
  <sheetViews>
    <sheetView showGridLines="0" tabSelected="1" topLeftCell="J1" workbookViewId="0">
      <selection activeCell="Q8" sqref="Q8"/>
    </sheetView>
  </sheetViews>
  <sheetFormatPr baseColWidth="10" defaultRowHeight="14.4" x14ac:dyDescent="0.3"/>
  <cols>
    <col min="1" max="1" width="3" customWidth="1"/>
    <col min="2" max="2" width="34.44140625" customWidth="1"/>
    <col min="3" max="3" width="39" customWidth="1"/>
    <col min="4" max="4" width="40.5546875" customWidth="1"/>
    <col min="5" max="5" width="22.109375" customWidth="1"/>
    <col min="6" max="6" width="29.109375" customWidth="1"/>
    <col min="7" max="7" width="43.5546875" customWidth="1"/>
    <col min="8" max="8" width="34.88671875" customWidth="1"/>
    <col min="9" max="9" width="21.33203125" customWidth="1"/>
    <col min="10" max="10" width="16" customWidth="1"/>
    <col min="11" max="11" width="17.6640625" customWidth="1"/>
    <col min="12" max="12" width="17.88671875" customWidth="1"/>
    <col min="13" max="13" width="8.6640625" customWidth="1"/>
    <col min="14" max="14" width="8.109375" customWidth="1"/>
    <col min="15" max="15" width="10.88671875" customWidth="1"/>
    <col min="16" max="16" width="26.21875" customWidth="1"/>
    <col min="17" max="17" width="55.33203125" customWidth="1"/>
    <col min="18" max="18" width="15.109375" customWidth="1"/>
  </cols>
  <sheetData>
    <row r="3" spans="2:18" x14ac:dyDescent="0.3">
      <c r="B3" s="21" t="s">
        <v>169</v>
      </c>
      <c r="C3" s="21"/>
    </row>
    <row r="4" spans="2:18" x14ac:dyDescent="0.3">
      <c r="B4" s="21"/>
      <c r="C4" s="21"/>
      <c r="I4" t="s">
        <v>178</v>
      </c>
    </row>
    <row r="5" spans="2:18" x14ac:dyDescent="0.3">
      <c r="B5" s="21"/>
      <c r="C5" s="21"/>
    </row>
    <row r="6" spans="2:18" ht="15" thickBot="1" x14ac:dyDescent="0.35"/>
    <row r="7" spans="2:18" ht="55.2" x14ac:dyDescent="0.3">
      <c r="B7" s="1" t="s">
        <v>0</v>
      </c>
      <c r="C7" s="1" t="s">
        <v>1</v>
      </c>
      <c r="D7" s="1" t="s">
        <v>2</v>
      </c>
      <c r="E7" s="1" t="s">
        <v>3</v>
      </c>
      <c r="F7" s="2" t="s">
        <v>4</v>
      </c>
      <c r="G7" s="2" t="s">
        <v>5</v>
      </c>
      <c r="H7" s="2" t="s">
        <v>6</v>
      </c>
      <c r="I7" s="2" t="s">
        <v>7</v>
      </c>
      <c r="J7" s="2" t="s">
        <v>8</v>
      </c>
      <c r="K7" s="2" t="s">
        <v>9</v>
      </c>
      <c r="L7" s="2" t="s">
        <v>10</v>
      </c>
      <c r="M7" s="2" t="s">
        <v>168</v>
      </c>
      <c r="N7" s="2" t="s">
        <v>11</v>
      </c>
      <c r="O7" s="2" t="s">
        <v>12</v>
      </c>
      <c r="P7" s="2" t="s">
        <v>13</v>
      </c>
      <c r="Q7" s="2" t="s">
        <v>197</v>
      </c>
      <c r="R7" s="2" t="s">
        <v>198</v>
      </c>
    </row>
    <row r="8" spans="2:18" ht="72" x14ac:dyDescent="0.3">
      <c r="B8" s="3" t="s">
        <v>14</v>
      </c>
      <c r="C8" s="3" t="s">
        <v>15</v>
      </c>
      <c r="D8" s="3" t="s">
        <v>173</v>
      </c>
      <c r="E8" s="4" t="s">
        <v>16</v>
      </c>
      <c r="F8" s="4" t="s">
        <v>40</v>
      </c>
      <c r="G8" s="4" t="s">
        <v>43</v>
      </c>
      <c r="H8" s="4" t="s">
        <v>44</v>
      </c>
      <c r="I8" s="4" t="s">
        <v>45</v>
      </c>
      <c r="J8" s="4" t="s">
        <v>22</v>
      </c>
      <c r="K8" s="3" t="s">
        <v>22</v>
      </c>
      <c r="L8" s="4" t="s">
        <v>46</v>
      </c>
      <c r="M8" s="6">
        <v>1</v>
      </c>
      <c r="N8" s="4" t="s">
        <v>177</v>
      </c>
      <c r="O8" s="4" t="s">
        <v>25</v>
      </c>
      <c r="P8" s="4" t="s">
        <v>30</v>
      </c>
      <c r="Q8" s="22" t="s">
        <v>225</v>
      </c>
      <c r="R8" s="27">
        <v>0</v>
      </c>
    </row>
    <row r="9" spans="2:18" ht="43.2" x14ac:dyDescent="0.3">
      <c r="B9" s="3" t="s">
        <v>55</v>
      </c>
      <c r="C9" s="3" t="s">
        <v>55</v>
      </c>
      <c r="D9" s="10" t="s">
        <v>171</v>
      </c>
      <c r="E9" s="3" t="s">
        <v>133</v>
      </c>
      <c r="F9" s="3" t="s">
        <v>142</v>
      </c>
      <c r="G9" s="3" t="s">
        <v>160</v>
      </c>
      <c r="H9" s="3" t="s">
        <v>162</v>
      </c>
      <c r="I9" s="3" t="s">
        <v>41</v>
      </c>
      <c r="J9" s="8" t="s">
        <v>53</v>
      </c>
      <c r="K9" s="8" t="s">
        <v>53</v>
      </c>
      <c r="L9" s="3" t="s">
        <v>23</v>
      </c>
      <c r="M9" s="12">
        <v>1</v>
      </c>
      <c r="N9" s="3" t="s">
        <v>24</v>
      </c>
      <c r="O9" s="3" t="s">
        <v>51</v>
      </c>
      <c r="P9" s="3" t="s">
        <v>143</v>
      </c>
      <c r="Q9" s="25" t="s">
        <v>199</v>
      </c>
      <c r="R9" s="24">
        <v>0</v>
      </c>
    </row>
    <row r="10" spans="2:18" ht="72" x14ac:dyDescent="0.3">
      <c r="B10" s="3" t="s">
        <v>55</v>
      </c>
      <c r="C10" s="3" t="s">
        <v>55</v>
      </c>
      <c r="D10" s="10" t="s">
        <v>171</v>
      </c>
      <c r="E10" s="3" t="s">
        <v>133</v>
      </c>
      <c r="F10" s="3" t="s">
        <v>142</v>
      </c>
      <c r="G10" s="3" t="s">
        <v>161</v>
      </c>
      <c r="H10" s="3" t="s">
        <v>163</v>
      </c>
      <c r="I10" s="3" t="s">
        <v>78</v>
      </c>
      <c r="J10" s="3" t="s">
        <v>21</v>
      </c>
      <c r="K10" s="3" t="s">
        <v>22</v>
      </c>
      <c r="L10" s="3" t="s">
        <v>46</v>
      </c>
      <c r="M10" s="11">
        <v>1</v>
      </c>
      <c r="N10" s="4" t="s">
        <v>51</v>
      </c>
      <c r="O10" s="3" t="s">
        <v>25</v>
      </c>
      <c r="P10" s="3" t="s">
        <v>143</v>
      </c>
      <c r="Q10" s="26" t="s">
        <v>200</v>
      </c>
      <c r="R10" s="27">
        <v>0.1</v>
      </c>
    </row>
    <row r="11" spans="2:18" ht="45" customHeight="1" x14ac:dyDescent="0.3">
      <c r="B11" s="3" t="s">
        <v>55</v>
      </c>
      <c r="C11" s="3" t="s">
        <v>55</v>
      </c>
      <c r="D11" s="10" t="s">
        <v>171</v>
      </c>
      <c r="E11" s="4" t="s">
        <v>52</v>
      </c>
      <c r="F11" s="8" t="s">
        <v>56</v>
      </c>
      <c r="G11" s="3" t="s">
        <v>170</v>
      </c>
      <c r="H11" s="3" t="s">
        <v>189</v>
      </c>
      <c r="I11" s="4" t="s">
        <v>57</v>
      </c>
      <c r="J11" s="8" t="s">
        <v>22</v>
      </c>
      <c r="K11" s="3" t="s">
        <v>22</v>
      </c>
      <c r="L11" s="4" t="s">
        <v>46</v>
      </c>
      <c r="M11" s="9">
        <v>1</v>
      </c>
      <c r="N11" s="8" t="s">
        <v>51</v>
      </c>
      <c r="O11" s="8" t="s">
        <v>25</v>
      </c>
      <c r="P11" s="5" t="s">
        <v>179</v>
      </c>
      <c r="Q11" s="23" t="s">
        <v>230</v>
      </c>
      <c r="R11" s="27">
        <v>0.1</v>
      </c>
    </row>
    <row r="12" spans="2:18" ht="72" x14ac:dyDescent="0.3">
      <c r="B12" s="3" t="s">
        <v>55</v>
      </c>
      <c r="C12" s="3" t="s">
        <v>55</v>
      </c>
      <c r="D12" s="10" t="s">
        <v>171</v>
      </c>
      <c r="E12" s="4" t="s">
        <v>52</v>
      </c>
      <c r="F12" s="4" t="s">
        <v>56</v>
      </c>
      <c r="G12" s="4" t="s">
        <v>150</v>
      </c>
      <c r="H12" s="4" t="s">
        <v>151</v>
      </c>
      <c r="I12" s="3" t="s">
        <v>41</v>
      </c>
      <c r="J12" s="8" t="s">
        <v>53</v>
      </c>
      <c r="K12" s="8" t="s">
        <v>53</v>
      </c>
      <c r="L12" s="3" t="s">
        <v>23</v>
      </c>
      <c r="M12" s="12">
        <v>1</v>
      </c>
      <c r="N12" s="3" t="s">
        <v>24</v>
      </c>
      <c r="O12" s="3" t="s">
        <v>51</v>
      </c>
      <c r="P12" s="3" t="s">
        <v>83</v>
      </c>
      <c r="Q12" s="23" t="s">
        <v>203</v>
      </c>
      <c r="R12" s="24">
        <v>0</v>
      </c>
    </row>
    <row r="13" spans="2:18" ht="86.4" x14ac:dyDescent="0.3">
      <c r="B13" s="3" t="s">
        <v>55</v>
      </c>
      <c r="C13" s="3" t="s">
        <v>55</v>
      </c>
      <c r="D13" s="10" t="s">
        <v>171</v>
      </c>
      <c r="E13" s="4" t="s">
        <v>52</v>
      </c>
      <c r="F13" s="4" t="s">
        <v>56</v>
      </c>
      <c r="G13" s="4" t="s">
        <v>152</v>
      </c>
      <c r="H13" s="4" t="s">
        <v>153</v>
      </c>
      <c r="I13" s="3" t="s">
        <v>154</v>
      </c>
      <c r="J13" s="3" t="s">
        <v>22</v>
      </c>
      <c r="K13" s="3" t="s">
        <v>22</v>
      </c>
      <c r="L13" s="3" t="s">
        <v>46</v>
      </c>
      <c r="M13" s="11">
        <v>1</v>
      </c>
      <c r="N13" s="4" t="s">
        <v>51</v>
      </c>
      <c r="O13" s="3" t="s">
        <v>25</v>
      </c>
      <c r="P13" s="3" t="s">
        <v>83</v>
      </c>
      <c r="Q13" s="23" t="s">
        <v>204</v>
      </c>
      <c r="R13" s="27">
        <v>0.05</v>
      </c>
    </row>
    <row r="14" spans="2:18" ht="35.4" customHeight="1" x14ac:dyDescent="0.3">
      <c r="B14" s="3" t="s">
        <v>55</v>
      </c>
      <c r="C14" s="3" t="s">
        <v>55</v>
      </c>
      <c r="D14" s="10" t="s">
        <v>171</v>
      </c>
      <c r="E14" s="4" t="s">
        <v>155</v>
      </c>
      <c r="F14" s="4" t="s">
        <v>180</v>
      </c>
      <c r="G14" s="4" t="s">
        <v>156</v>
      </c>
      <c r="H14" s="4" t="s">
        <v>157</v>
      </c>
      <c r="I14" s="3" t="s">
        <v>41</v>
      </c>
      <c r="J14" s="8" t="s">
        <v>53</v>
      </c>
      <c r="K14" s="8" t="s">
        <v>53</v>
      </c>
      <c r="L14" s="3" t="s">
        <v>23</v>
      </c>
      <c r="M14" s="12">
        <v>1</v>
      </c>
      <c r="N14" s="3" t="s">
        <v>24</v>
      </c>
      <c r="O14" s="3" t="s">
        <v>51</v>
      </c>
      <c r="P14" s="3" t="s">
        <v>179</v>
      </c>
      <c r="Q14" s="23" t="s">
        <v>231</v>
      </c>
      <c r="R14" s="24">
        <v>0</v>
      </c>
    </row>
    <row r="15" spans="2:18" ht="41.4" x14ac:dyDescent="0.3">
      <c r="B15" s="3" t="s">
        <v>55</v>
      </c>
      <c r="C15" s="3" t="s">
        <v>55</v>
      </c>
      <c r="D15" s="10" t="s">
        <v>171</v>
      </c>
      <c r="E15" s="4" t="s">
        <v>155</v>
      </c>
      <c r="F15" s="4" t="s">
        <v>180</v>
      </c>
      <c r="G15" s="4" t="s">
        <v>158</v>
      </c>
      <c r="H15" s="4" t="s">
        <v>159</v>
      </c>
      <c r="I15" s="3" t="s">
        <v>78</v>
      </c>
      <c r="J15" s="3" t="s">
        <v>22</v>
      </c>
      <c r="K15" s="3" t="s">
        <v>22</v>
      </c>
      <c r="L15" s="3" t="s">
        <v>46</v>
      </c>
      <c r="M15" s="7">
        <v>1</v>
      </c>
      <c r="N15" s="3" t="s">
        <v>51</v>
      </c>
      <c r="O15" s="3" t="s">
        <v>25</v>
      </c>
      <c r="P15" s="3" t="s">
        <v>179</v>
      </c>
      <c r="Q15" s="23" t="s">
        <v>232</v>
      </c>
      <c r="R15" s="27">
        <v>0</v>
      </c>
    </row>
    <row r="16" spans="2:18" ht="41.4" x14ac:dyDescent="0.3">
      <c r="B16" s="3" t="s">
        <v>55</v>
      </c>
      <c r="C16" s="3" t="s">
        <v>55</v>
      </c>
      <c r="D16" s="3" t="s">
        <v>171</v>
      </c>
      <c r="E16" s="3" t="s">
        <v>16</v>
      </c>
      <c r="F16" s="3" t="s">
        <v>101</v>
      </c>
      <c r="G16" s="3" t="s">
        <v>102</v>
      </c>
      <c r="H16" s="3" t="s">
        <v>103</v>
      </c>
      <c r="I16" s="3" t="s">
        <v>41</v>
      </c>
      <c r="J16" s="8" t="s">
        <v>53</v>
      </c>
      <c r="K16" s="8" t="s">
        <v>53</v>
      </c>
      <c r="L16" s="3" t="s">
        <v>23</v>
      </c>
      <c r="M16" s="3">
        <v>1</v>
      </c>
      <c r="N16" s="3" t="s">
        <v>24</v>
      </c>
      <c r="O16" s="3" t="s">
        <v>51</v>
      </c>
      <c r="P16" s="3" t="s">
        <v>104</v>
      </c>
      <c r="Q16" s="23" t="s">
        <v>213</v>
      </c>
      <c r="R16" s="24">
        <v>0</v>
      </c>
    </row>
    <row r="17" spans="2:18" ht="41.4" x14ac:dyDescent="0.3">
      <c r="B17" s="3" t="s">
        <v>55</v>
      </c>
      <c r="C17" s="3" t="s">
        <v>55</v>
      </c>
      <c r="D17" s="3" t="s">
        <v>171</v>
      </c>
      <c r="E17" s="3" t="s">
        <v>16</v>
      </c>
      <c r="F17" s="3" t="s">
        <v>101</v>
      </c>
      <c r="G17" s="3" t="s">
        <v>105</v>
      </c>
      <c r="H17" s="3" t="s">
        <v>106</v>
      </c>
      <c r="I17" s="3" t="s">
        <v>78</v>
      </c>
      <c r="J17" s="3" t="s">
        <v>22</v>
      </c>
      <c r="K17" s="3" t="s">
        <v>22</v>
      </c>
      <c r="L17" s="3" t="s">
        <v>46</v>
      </c>
      <c r="M17" s="11">
        <v>1</v>
      </c>
      <c r="N17" s="3" t="s">
        <v>51</v>
      </c>
      <c r="O17" s="3" t="s">
        <v>25</v>
      </c>
      <c r="P17" s="3" t="s">
        <v>104</v>
      </c>
      <c r="Q17" s="23" t="s">
        <v>205</v>
      </c>
      <c r="R17" s="27">
        <v>0</v>
      </c>
    </row>
    <row r="18" spans="2:18" ht="41.4" x14ac:dyDescent="0.3">
      <c r="B18" s="3" t="s">
        <v>55</v>
      </c>
      <c r="C18" s="3" t="s">
        <v>55</v>
      </c>
      <c r="D18" s="3" t="s">
        <v>58</v>
      </c>
      <c r="E18" s="3" t="s">
        <v>133</v>
      </c>
      <c r="F18" s="3" t="s">
        <v>181</v>
      </c>
      <c r="G18" s="3" t="s">
        <v>135</v>
      </c>
      <c r="H18" s="3" t="s">
        <v>136</v>
      </c>
      <c r="I18" s="3" t="s">
        <v>137</v>
      </c>
      <c r="J18" s="3" t="s">
        <v>70</v>
      </c>
      <c r="K18" s="3" t="s">
        <v>70</v>
      </c>
      <c r="L18" s="3" t="s">
        <v>23</v>
      </c>
      <c r="M18" s="12">
        <v>2</v>
      </c>
      <c r="N18" s="3" t="s">
        <v>24</v>
      </c>
      <c r="O18" s="3" t="s">
        <v>25</v>
      </c>
      <c r="P18" s="3" t="s">
        <v>132</v>
      </c>
      <c r="Q18" s="28" t="s">
        <v>237</v>
      </c>
      <c r="R18" s="24" t="s">
        <v>207</v>
      </c>
    </row>
    <row r="19" spans="2:18" ht="100.8" x14ac:dyDescent="0.3">
      <c r="B19" s="3" t="s">
        <v>55</v>
      </c>
      <c r="C19" s="3" t="s">
        <v>55</v>
      </c>
      <c r="D19" s="3" t="s">
        <v>58</v>
      </c>
      <c r="E19" s="3" t="s">
        <v>133</v>
      </c>
      <c r="F19" s="3" t="s">
        <v>181</v>
      </c>
      <c r="G19" s="3" t="s">
        <v>138</v>
      </c>
      <c r="H19" s="3" t="s">
        <v>139</v>
      </c>
      <c r="I19" s="3" t="s">
        <v>140</v>
      </c>
      <c r="J19" s="3" t="s">
        <v>21</v>
      </c>
      <c r="K19" s="3" t="s">
        <v>21</v>
      </c>
      <c r="L19" s="3" t="s">
        <v>46</v>
      </c>
      <c r="M19" s="11">
        <v>1</v>
      </c>
      <c r="N19" s="3" t="s">
        <v>24</v>
      </c>
      <c r="O19" s="3" t="s">
        <v>25</v>
      </c>
      <c r="P19" s="3" t="s">
        <v>132</v>
      </c>
      <c r="Q19" s="22" t="s">
        <v>233</v>
      </c>
      <c r="R19" s="27">
        <v>0.25</v>
      </c>
    </row>
    <row r="20" spans="2:18" ht="43.2" x14ac:dyDescent="0.3">
      <c r="B20" s="3" t="s">
        <v>55</v>
      </c>
      <c r="C20" s="3" t="s">
        <v>55</v>
      </c>
      <c r="D20" s="10" t="s">
        <v>171</v>
      </c>
      <c r="E20" s="3" t="s">
        <v>141</v>
      </c>
      <c r="F20" s="3" t="s">
        <v>134</v>
      </c>
      <c r="G20" s="3" t="s">
        <v>164</v>
      </c>
      <c r="H20" s="3" t="s">
        <v>167</v>
      </c>
      <c r="I20" s="3" t="s">
        <v>41</v>
      </c>
      <c r="J20" s="8" t="s">
        <v>53</v>
      </c>
      <c r="K20" s="8" t="s">
        <v>53</v>
      </c>
      <c r="L20" s="3" t="s">
        <v>23</v>
      </c>
      <c r="M20" s="12">
        <v>1</v>
      </c>
      <c r="N20" s="3" t="s">
        <v>24</v>
      </c>
      <c r="O20" s="3" t="s">
        <v>51</v>
      </c>
      <c r="P20" s="3" t="s">
        <v>143</v>
      </c>
      <c r="Q20" s="33" t="s">
        <v>201</v>
      </c>
      <c r="R20" s="34">
        <v>1</v>
      </c>
    </row>
    <row r="21" spans="2:18" ht="55.2" x14ac:dyDescent="0.3">
      <c r="B21" s="3" t="s">
        <v>55</v>
      </c>
      <c r="C21" s="3" t="s">
        <v>55</v>
      </c>
      <c r="D21" s="10" t="s">
        <v>171</v>
      </c>
      <c r="E21" s="3" t="s">
        <v>141</v>
      </c>
      <c r="F21" s="3" t="s">
        <v>134</v>
      </c>
      <c r="G21" s="3" t="s">
        <v>165</v>
      </c>
      <c r="H21" s="3" t="s">
        <v>166</v>
      </c>
      <c r="I21" s="3" t="s">
        <v>78</v>
      </c>
      <c r="J21" s="3" t="s">
        <v>22</v>
      </c>
      <c r="K21" s="3" t="s">
        <v>22</v>
      </c>
      <c r="L21" s="3" t="s">
        <v>46</v>
      </c>
      <c r="M21" s="11">
        <v>1</v>
      </c>
      <c r="N21" s="4" t="s">
        <v>51</v>
      </c>
      <c r="O21" s="3" t="s">
        <v>25</v>
      </c>
      <c r="P21" s="3" t="s">
        <v>143</v>
      </c>
      <c r="Q21" s="32" t="s">
        <v>202</v>
      </c>
      <c r="R21" s="31">
        <v>0</v>
      </c>
    </row>
    <row r="22" spans="2:18" ht="90.6" customHeight="1" x14ac:dyDescent="0.3">
      <c r="B22" s="3" t="s">
        <v>47</v>
      </c>
      <c r="C22" s="3" t="s">
        <v>48</v>
      </c>
      <c r="D22" s="3" t="s">
        <v>175</v>
      </c>
      <c r="E22" s="3" t="s">
        <v>16</v>
      </c>
      <c r="F22" s="3" t="s">
        <v>49</v>
      </c>
      <c r="G22" s="3" t="s">
        <v>174</v>
      </c>
      <c r="H22" s="3" t="s">
        <v>50</v>
      </c>
      <c r="I22" s="3" t="s">
        <v>50</v>
      </c>
      <c r="J22" s="3" t="s">
        <v>22</v>
      </c>
      <c r="K22" s="3" t="s">
        <v>22</v>
      </c>
      <c r="L22" s="3" t="s">
        <v>23</v>
      </c>
      <c r="M22" s="4">
        <v>12</v>
      </c>
      <c r="N22" s="3" t="s">
        <v>51</v>
      </c>
      <c r="O22" s="3" t="s">
        <v>25</v>
      </c>
      <c r="P22" s="3" t="s">
        <v>182</v>
      </c>
      <c r="Q22" s="23" t="s">
        <v>226</v>
      </c>
      <c r="R22" s="24">
        <v>4</v>
      </c>
    </row>
    <row r="23" spans="2:18" ht="86.4" x14ac:dyDescent="0.3">
      <c r="B23" s="3" t="s">
        <v>47</v>
      </c>
      <c r="C23" s="3" t="s">
        <v>48</v>
      </c>
      <c r="D23" s="3" t="s">
        <v>172</v>
      </c>
      <c r="E23" s="4" t="s">
        <v>52</v>
      </c>
      <c r="F23" s="7" t="s">
        <v>49</v>
      </c>
      <c r="G23" s="3" t="s">
        <v>183</v>
      </c>
      <c r="H23" s="3" t="s">
        <v>184</v>
      </c>
      <c r="I23" s="4" t="s">
        <v>45</v>
      </c>
      <c r="J23" s="8" t="s">
        <v>22</v>
      </c>
      <c r="K23" s="3" t="s">
        <v>22</v>
      </c>
      <c r="L23" s="4" t="s">
        <v>46</v>
      </c>
      <c r="M23" s="9">
        <v>1</v>
      </c>
      <c r="N23" s="8" t="s">
        <v>29</v>
      </c>
      <c r="O23" s="8" t="s">
        <v>25</v>
      </c>
      <c r="P23" s="3" t="s">
        <v>182</v>
      </c>
      <c r="Q23" s="22" t="s">
        <v>227</v>
      </c>
      <c r="R23" s="27">
        <v>0.25</v>
      </c>
    </row>
    <row r="24" spans="2:18" ht="41.4" customHeight="1" x14ac:dyDescent="0.3">
      <c r="B24" s="3" t="s">
        <v>55</v>
      </c>
      <c r="C24" s="3" t="s">
        <v>55</v>
      </c>
      <c r="D24" s="10" t="s">
        <v>171</v>
      </c>
      <c r="E24" s="3" t="s">
        <v>16</v>
      </c>
      <c r="F24" s="3" t="s">
        <v>79</v>
      </c>
      <c r="G24" s="4" t="s">
        <v>81</v>
      </c>
      <c r="H24" s="3" t="s">
        <v>82</v>
      </c>
      <c r="I24" s="3" t="s">
        <v>45</v>
      </c>
      <c r="J24" s="3" t="s">
        <v>22</v>
      </c>
      <c r="K24" s="3" t="s">
        <v>22</v>
      </c>
      <c r="L24" s="3" t="s">
        <v>46</v>
      </c>
      <c r="M24" s="11">
        <v>1</v>
      </c>
      <c r="N24" s="3" t="s">
        <v>54</v>
      </c>
      <c r="O24" s="3" t="s">
        <v>25</v>
      </c>
      <c r="P24" s="10" t="s">
        <v>80</v>
      </c>
      <c r="Q24" s="25" t="s">
        <v>205</v>
      </c>
      <c r="R24" s="27">
        <v>0</v>
      </c>
    </row>
    <row r="25" spans="2:18" ht="55.2" customHeight="1" x14ac:dyDescent="0.3">
      <c r="B25" s="3" t="s">
        <v>55</v>
      </c>
      <c r="C25" s="3" t="s">
        <v>55</v>
      </c>
      <c r="D25" s="10" t="s">
        <v>171</v>
      </c>
      <c r="E25" s="3" t="s">
        <v>16</v>
      </c>
      <c r="F25" s="3" t="s">
        <v>79</v>
      </c>
      <c r="G25" s="4" t="s">
        <v>84</v>
      </c>
      <c r="H25" s="3" t="s">
        <v>85</v>
      </c>
      <c r="I25" s="3" t="s">
        <v>78</v>
      </c>
      <c r="J25" s="3" t="s">
        <v>22</v>
      </c>
      <c r="K25" s="3" t="s">
        <v>22</v>
      </c>
      <c r="L25" s="3" t="s">
        <v>46</v>
      </c>
      <c r="M25" s="11">
        <v>1</v>
      </c>
      <c r="N25" s="3" t="s">
        <v>51</v>
      </c>
      <c r="O25" s="3" t="s">
        <v>25</v>
      </c>
      <c r="P25" s="3" t="s">
        <v>185</v>
      </c>
      <c r="Q25" s="30" t="s">
        <v>205</v>
      </c>
      <c r="R25" s="31">
        <v>0</v>
      </c>
    </row>
    <row r="26" spans="2:18" ht="86.4" customHeight="1" x14ac:dyDescent="0.3">
      <c r="B26" s="3" t="s">
        <v>55</v>
      </c>
      <c r="C26" s="3" t="s">
        <v>55</v>
      </c>
      <c r="D26" s="3" t="s">
        <v>171</v>
      </c>
      <c r="E26" s="3" t="s">
        <v>59</v>
      </c>
      <c r="F26" s="8" t="s">
        <v>60</v>
      </c>
      <c r="G26" s="3" t="s">
        <v>196</v>
      </c>
      <c r="H26" s="3" t="s">
        <v>61</v>
      </c>
      <c r="I26" s="4" t="s">
        <v>41</v>
      </c>
      <c r="J26" s="8" t="s">
        <v>53</v>
      </c>
      <c r="K26" s="8" t="s">
        <v>53</v>
      </c>
      <c r="L26" s="3" t="s">
        <v>42</v>
      </c>
      <c r="M26" s="8">
        <v>1</v>
      </c>
      <c r="N26" s="8" t="s">
        <v>186</v>
      </c>
      <c r="O26" s="8" t="s">
        <v>51</v>
      </c>
      <c r="P26" s="3" t="s">
        <v>62</v>
      </c>
      <c r="Q26" s="23" t="s">
        <v>214</v>
      </c>
      <c r="R26" s="24">
        <v>1</v>
      </c>
    </row>
    <row r="27" spans="2:18" ht="72" x14ac:dyDescent="0.3">
      <c r="B27" s="3" t="s">
        <v>55</v>
      </c>
      <c r="C27" s="3" t="s">
        <v>55</v>
      </c>
      <c r="D27" s="3" t="s">
        <v>171</v>
      </c>
      <c r="E27" s="3" t="s">
        <v>59</v>
      </c>
      <c r="F27" s="8" t="s">
        <v>60</v>
      </c>
      <c r="G27" s="3" t="s">
        <v>63</v>
      </c>
      <c r="H27" s="3" t="s">
        <v>64</v>
      </c>
      <c r="I27" s="4" t="s">
        <v>57</v>
      </c>
      <c r="J27" s="8" t="s">
        <v>22</v>
      </c>
      <c r="K27" s="3" t="s">
        <v>22</v>
      </c>
      <c r="L27" s="4" t="s">
        <v>46</v>
      </c>
      <c r="M27" s="9">
        <v>1</v>
      </c>
      <c r="N27" s="8" t="s">
        <v>51</v>
      </c>
      <c r="O27" s="8" t="s">
        <v>25</v>
      </c>
      <c r="P27" s="3" t="s">
        <v>62</v>
      </c>
      <c r="Q27" s="22" t="s">
        <v>215</v>
      </c>
      <c r="R27" s="27">
        <v>0</v>
      </c>
    </row>
    <row r="28" spans="2:18" ht="72" x14ac:dyDescent="0.3">
      <c r="B28" s="3" t="s">
        <v>55</v>
      </c>
      <c r="C28" s="3" t="s">
        <v>55</v>
      </c>
      <c r="D28" s="3" t="s">
        <v>171</v>
      </c>
      <c r="E28" s="3" t="s">
        <v>59</v>
      </c>
      <c r="F28" s="3" t="s">
        <v>60</v>
      </c>
      <c r="G28" s="3" t="s">
        <v>96</v>
      </c>
      <c r="H28" s="3" t="s">
        <v>97</v>
      </c>
      <c r="I28" s="3" t="s">
        <v>41</v>
      </c>
      <c r="J28" s="8" t="s">
        <v>53</v>
      </c>
      <c r="K28" s="8" t="s">
        <v>53</v>
      </c>
      <c r="L28" s="3" t="s">
        <v>23</v>
      </c>
      <c r="M28" s="3">
        <v>1</v>
      </c>
      <c r="N28" s="3" t="s">
        <v>24</v>
      </c>
      <c r="O28" s="3" t="s">
        <v>51</v>
      </c>
      <c r="P28" s="3" t="s">
        <v>98</v>
      </c>
      <c r="Q28" s="22" t="s">
        <v>216</v>
      </c>
      <c r="R28" s="24">
        <v>1</v>
      </c>
    </row>
    <row r="29" spans="2:18" ht="100.8" x14ac:dyDescent="0.3">
      <c r="B29" s="3" t="s">
        <v>55</v>
      </c>
      <c r="C29" s="3" t="s">
        <v>55</v>
      </c>
      <c r="D29" s="3" t="s">
        <v>171</v>
      </c>
      <c r="E29" s="3" t="s">
        <v>59</v>
      </c>
      <c r="F29" s="3" t="s">
        <v>60</v>
      </c>
      <c r="G29" s="3" t="s">
        <v>99</v>
      </c>
      <c r="H29" s="3" t="s">
        <v>100</v>
      </c>
      <c r="I29" s="3" t="s">
        <v>78</v>
      </c>
      <c r="J29" s="3" t="s">
        <v>22</v>
      </c>
      <c r="K29" s="3" t="s">
        <v>22</v>
      </c>
      <c r="L29" s="3" t="s">
        <v>46</v>
      </c>
      <c r="M29" s="11">
        <v>1</v>
      </c>
      <c r="N29" s="3" t="s">
        <v>51</v>
      </c>
      <c r="O29" s="3" t="s">
        <v>25</v>
      </c>
      <c r="P29" s="3" t="s">
        <v>98</v>
      </c>
      <c r="Q29" s="22" t="s">
        <v>217</v>
      </c>
      <c r="R29" s="27">
        <v>0</v>
      </c>
    </row>
    <row r="30" spans="2:18" ht="72" x14ac:dyDescent="0.3">
      <c r="B30" s="3" t="s">
        <v>55</v>
      </c>
      <c r="C30" s="3" t="s">
        <v>55</v>
      </c>
      <c r="D30" s="3" t="s">
        <v>171</v>
      </c>
      <c r="E30" s="3" t="s">
        <v>107</v>
      </c>
      <c r="F30" s="3" t="s">
        <v>60</v>
      </c>
      <c r="G30" s="3" t="s">
        <v>108</v>
      </c>
      <c r="H30" s="3" t="s">
        <v>109</v>
      </c>
      <c r="I30" s="3" t="s">
        <v>41</v>
      </c>
      <c r="J30" s="8" t="s">
        <v>53</v>
      </c>
      <c r="K30" s="8" t="s">
        <v>53</v>
      </c>
      <c r="L30" s="3" t="s">
        <v>23</v>
      </c>
      <c r="M30" s="12">
        <v>1</v>
      </c>
      <c r="N30" s="3" t="s">
        <v>24</v>
      </c>
      <c r="O30" s="3" t="s">
        <v>51</v>
      </c>
      <c r="P30" s="3" t="s">
        <v>98</v>
      </c>
      <c r="Q30" s="22" t="s">
        <v>218</v>
      </c>
      <c r="R30" s="24">
        <v>1</v>
      </c>
    </row>
    <row r="31" spans="2:18" ht="131.4" customHeight="1" x14ac:dyDescent="0.3">
      <c r="B31" s="3" t="s">
        <v>55</v>
      </c>
      <c r="C31" s="3" t="s">
        <v>55</v>
      </c>
      <c r="D31" s="3" t="s">
        <v>171</v>
      </c>
      <c r="E31" s="3" t="s">
        <v>107</v>
      </c>
      <c r="F31" s="3" t="s">
        <v>60</v>
      </c>
      <c r="G31" s="3" t="s">
        <v>110</v>
      </c>
      <c r="H31" s="3" t="s">
        <v>111</v>
      </c>
      <c r="I31" s="3" t="s">
        <v>78</v>
      </c>
      <c r="J31" s="3" t="s">
        <v>22</v>
      </c>
      <c r="K31" s="3" t="s">
        <v>22</v>
      </c>
      <c r="L31" s="3" t="s">
        <v>46</v>
      </c>
      <c r="M31" s="11">
        <v>1</v>
      </c>
      <c r="N31" s="3" t="s">
        <v>51</v>
      </c>
      <c r="O31" s="3" t="s">
        <v>25</v>
      </c>
      <c r="P31" s="3" t="s">
        <v>98</v>
      </c>
      <c r="Q31" s="23" t="s">
        <v>219</v>
      </c>
      <c r="R31" s="27">
        <v>0.08</v>
      </c>
    </row>
    <row r="32" spans="2:18" ht="69" x14ac:dyDescent="0.3">
      <c r="B32" s="3" t="s">
        <v>55</v>
      </c>
      <c r="C32" s="3" t="s">
        <v>55</v>
      </c>
      <c r="D32" s="3" t="s">
        <v>171</v>
      </c>
      <c r="E32" s="3" t="s">
        <v>107</v>
      </c>
      <c r="F32" s="3" t="s">
        <v>60</v>
      </c>
      <c r="G32" s="3" t="s">
        <v>112</v>
      </c>
      <c r="H32" s="3" t="s">
        <v>113</v>
      </c>
      <c r="I32" s="3" t="s">
        <v>41</v>
      </c>
      <c r="J32" s="8" t="s">
        <v>53</v>
      </c>
      <c r="K32" s="8" t="s">
        <v>53</v>
      </c>
      <c r="L32" s="3" t="s">
        <v>23</v>
      </c>
      <c r="M32" s="12">
        <v>1</v>
      </c>
      <c r="N32" s="3" t="s">
        <v>24</v>
      </c>
      <c r="O32" s="3" t="s">
        <v>51</v>
      </c>
      <c r="P32" s="3" t="s">
        <v>114</v>
      </c>
      <c r="Q32" s="23" t="s">
        <v>220</v>
      </c>
      <c r="R32" s="24">
        <v>0</v>
      </c>
    </row>
    <row r="33" spans="2:18" ht="69" x14ac:dyDescent="0.3">
      <c r="B33" s="3" t="s">
        <v>55</v>
      </c>
      <c r="C33" s="3" t="s">
        <v>55</v>
      </c>
      <c r="D33" s="3" t="s">
        <v>171</v>
      </c>
      <c r="E33" s="3" t="s">
        <v>107</v>
      </c>
      <c r="F33" s="3" t="s">
        <v>60</v>
      </c>
      <c r="G33" s="3" t="s">
        <v>115</v>
      </c>
      <c r="H33" s="3" t="s">
        <v>116</v>
      </c>
      <c r="I33" s="3" t="s">
        <v>78</v>
      </c>
      <c r="J33" s="3" t="s">
        <v>22</v>
      </c>
      <c r="K33" s="3" t="s">
        <v>22</v>
      </c>
      <c r="L33" s="3" t="s">
        <v>46</v>
      </c>
      <c r="M33" s="11">
        <v>1</v>
      </c>
      <c r="N33" s="3" t="s">
        <v>51</v>
      </c>
      <c r="O33" s="3" t="s">
        <v>25</v>
      </c>
      <c r="P33" s="3" t="s">
        <v>114</v>
      </c>
      <c r="Q33" s="23" t="s">
        <v>221</v>
      </c>
      <c r="R33" s="24">
        <v>0</v>
      </c>
    </row>
    <row r="34" spans="2:18" ht="57.6" x14ac:dyDescent="0.3">
      <c r="B34" s="3" t="s">
        <v>55</v>
      </c>
      <c r="C34" s="3" t="s">
        <v>55</v>
      </c>
      <c r="D34" s="3" t="s">
        <v>171</v>
      </c>
      <c r="E34" s="3" t="s">
        <v>117</v>
      </c>
      <c r="F34" s="3" t="s">
        <v>118</v>
      </c>
      <c r="G34" s="3" t="s">
        <v>195</v>
      </c>
      <c r="H34" s="3" t="s">
        <v>119</v>
      </c>
      <c r="I34" s="3" t="s">
        <v>41</v>
      </c>
      <c r="J34" s="8" t="s">
        <v>53</v>
      </c>
      <c r="K34" s="8" t="s">
        <v>53</v>
      </c>
      <c r="L34" s="3" t="s">
        <v>23</v>
      </c>
      <c r="M34" s="12">
        <v>1</v>
      </c>
      <c r="N34" s="3" t="s">
        <v>24</v>
      </c>
      <c r="O34" s="3" t="s">
        <v>51</v>
      </c>
      <c r="P34" s="3" t="s">
        <v>120</v>
      </c>
      <c r="Q34" s="22" t="s">
        <v>222</v>
      </c>
      <c r="R34" s="24">
        <v>1</v>
      </c>
    </row>
    <row r="35" spans="2:18" ht="89.4" customHeight="1" x14ac:dyDescent="0.3">
      <c r="B35" s="3" t="s">
        <v>55</v>
      </c>
      <c r="C35" s="3" t="s">
        <v>55</v>
      </c>
      <c r="D35" s="3" t="s">
        <v>171</v>
      </c>
      <c r="E35" s="3" t="s">
        <v>117</v>
      </c>
      <c r="F35" s="3" t="s">
        <v>118</v>
      </c>
      <c r="G35" s="3" t="s">
        <v>121</v>
      </c>
      <c r="H35" s="3" t="s">
        <v>122</v>
      </c>
      <c r="I35" s="3" t="s">
        <v>78</v>
      </c>
      <c r="J35" s="3" t="s">
        <v>22</v>
      </c>
      <c r="K35" s="3" t="s">
        <v>22</v>
      </c>
      <c r="L35" s="3" t="s">
        <v>46</v>
      </c>
      <c r="M35" s="11">
        <v>1</v>
      </c>
      <c r="N35" s="3" t="s">
        <v>51</v>
      </c>
      <c r="O35" s="3" t="s">
        <v>25</v>
      </c>
      <c r="P35" s="3" t="s">
        <v>120</v>
      </c>
      <c r="Q35" s="23" t="s">
        <v>223</v>
      </c>
      <c r="R35" s="27">
        <v>0.08</v>
      </c>
    </row>
    <row r="36" spans="2:18" ht="43.2" x14ac:dyDescent="0.3">
      <c r="B36" s="3" t="s">
        <v>55</v>
      </c>
      <c r="C36" s="3" t="s">
        <v>55</v>
      </c>
      <c r="D36" s="3" t="s">
        <v>171</v>
      </c>
      <c r="E36" s="3" t="s">
        <v>144</v>
      </c>
      <c r="F36" s="3" t="s">
        <v>145</v>
      </c>
      <c r="G36" s="3" t="s">
        <v>146</v>
      </c>
      <c r="H36" s="3" t="s">
        <v>147</v>
      </c>
      <c r="I36" s="3" t="s">
        <v>148</v>
      </c>
      <c r="J36" s="3" t="s">
        <v>22</v>
      </c>
      <c r="K36" s="3" t="s">
        <v>22</v>
      </c>
      <c r="L36" s="3" t="s">
        <v>23</v>
      </c>
      <c r="M36" s="13">
        <v>4</v>
      </c>
      <c r="N36" s="3" t="s">
        <v>24</v>
      </c>
      <c r="O36" s="3" t="s">
        <v>25</v>
      </c>
      <c r="P36" s="3" t="s">
        <v>149</v>
      </c>
      <c r="Q36" s="22" t="s">
        <v>224</v>
      </c>
      <c r="R36" s="24">
        <v>1</v>
      </c>
    </row>
    <row r="37" spans="2:18" ht="43.2" x14ac:dyDescent="0.3">
      <c r="B37" s="3" t="s">
        <v>55</v>
      </c>
      <c r="C37" s="3" t="s">
        <v>55</v>
      </c>
      <c r="D37" s="3" t="s">
        <v>58</v>
      </c>
      <c r="E37" s="3" t="s">
        <v>128</v>
      </c>
      <c r="F37" s="3" t="s">
        <v>129</v>
      </c>
      <c r="G37" s="3" t="s">
        <v>130</v>
      </c>
      <c r="H37" s="3" t="s">
        <v>131</v>
      </c>
      <c r="I37" s="3" t="s">
        <v>131</v>
      </c>
      <c r="J37" s="3" t="s">
        <v>21</v>
      </c>
      <c r="K37" s="3" t="s">
        <v>22</v>
      </c>
      <c r="L37" s="3" t="s">
        <v>46</v>
      </c>
      <c r="M37" s="11">
        <v>1</v>
      </c>
      <c r="N37" s="3" t="s">
        <v>24</v>
      </c>
      <c r="O37" s="3" t="s">
        <v>25</v>
      </c>
      <c r="P37" s="3" t="s">
        <v>132</v>
      </c>
      <c r="Q37" s="22" t="s">
        <v>234</v>
      </c>
      <c r="R37" s="27">
        <v>0.25</v>
      </c>
    </row>
    <row r="38" spans="2:18" ht="86.4" x14ac:dyDescent="0.3">
      <c r="B38" s="3" t="s">
        <v>14</v>
      </c>
      <c r="C38" s="3" t="s">
        <v>15</v>
      </c>
      <c r="D38" s="3" t="s">
        <v>173</v>
      </c>
      <c r="E38" s="3" t="s">
        <v>16</v>
      </c>
      <c r="F38" s="3" t="s">
        <v>17</v>
      </c>
      <c r="G38" s="4" t="s">
        <v>18</v>
      </c>
      <c r="H38" s="4" t="s">
        <v>19</v>
      </c>
      <c r="I38" s="3" t="s">
        <v>20</v>
      </c>
      <c r="J38" s="3" t="s">
        <v>21</v>
      </c>
      <c r="K38" s="3" t="s">
        <v>22</v>
      </c>
      <c r="L38" s="3" t="s">
        <v>23</v>
      </c>
      <c r="M38" s="3">
        <v>12</v>
      </c>
      <c r="N38" s="3" t="s">
        <v>24</v>
      </c>
      <c r="O38" s="3" t="s">
        <v>25</v>
      </c>
      <c r="P38" s="3" t="s">
        <v>187</v>
      </c>
      <c r="Q38" s="33" t="s">
        <v>228</v>
      </c>
      <c r="R38" s="34">
        <v>2</v>
      </c>
    </row>
    <row r="39" spans="2:18" ht="72" x14ac:dyDescent="0.3">
      <c r="B39" s="3" t="s">
        <v>14</v>
      </c>
      <c r="C39" s="3" t="s">
        <v>15</v>
      </c>
      <c r="D39" s="3" t="s">
        <v>173</v>
      </c>
      <c r="E39" s="3" t="s">
        <v>16</v>
      </c>
      <c r="F39" s="3" t="s">
        <v>17</v>
      </c>
      <c r="G39" s="4" t="s">
        <v>26</v>
      </c>
      <c r="H39" s="4" t="s">
        <v>27</v>
      </c>
      <c r="I39" s="3" t="s">
        <v>28</v>
      </c>
      <c r="J39" s="3" t="s">
        <v>22</v>
      </c>
      <c r="K39" s="3" t="s">
        <v>22</v>
      </c>
      <c r="L39" s="3" t="s">
        <v>23</v>
      </c>
      <c r="M39" s="3">
        <v>3</v>
      </c>
      <c r="N39" s="3" t="s">
        <v>51</v>
      </c>
      <c r="O39" s="3" t="s">
        <v>25</v>
      </c>
      <c r="P39" s="3" t="s">
        <v>187</v>
      </c>
      <c r="Q39" s="22" t="s">
        <v>225</v>
      </c>
      <c r="R39" s="24">
        <v>0</v>
      </c>
    </row>
    <row r="40" spans="2:18" ht="86.4" x14ac:dyDescent="0.3">
      <c r="B40" s="3" t="s">
        <v>14</v>
      </c>
      <c r="C40" s="3" t="s">
        <v>15</v>
      </c>
      <c r="D40" s="3" t="s">
        <v>173</v>
      </c>
      <c r="E40" s="3" t="s">
        <v>16</v>
      </c>
      <c r="F40" s="3" t="s">
        <v>17</v>
      </c>
      <c r="G40" s="4" t="s">
        <v>31</v>
      </c>
      <c r="H40" s="4" t="s">
        <v>32</v>
      </c>
      <c r="I40" s="3" t="s">
        <v>33</v>
      </c>
      <c r="J40" s="3" t="s">
        <v>21</v>
      </c>
      <c r="K40" s="3" t="s">
        <v>22</v>
      </c>
      <c r="L40" s="3" t="s">
        <v>23</v>
      </c>
      <c r="M40" s="3">
        <v>12</v>
      </c>
      <c r="N40" s="3" t="s">
        <v>24</v>
      </c>
      <c r="O40" s="3" t="s">
        <v>25</v>
      </c>
      <c r="P40" s="3" t="s">
        <v>187</v>
      </c>
      <c r="Q40" s="22" t="s">
        <v>228</v>
      </c>
      <c r="R40" s="24">
        <v>2</v>
      </c>
    </row>
    <row r="41" spans="2:18" ht="72" x14ac:dyDescent="0.3">
      <c r="B41" s="3" t="s">
        <v>14</v>
      </c>
      <c r="C41" s="3" t="s">
        <v>15</v>
      </c>
      <c r="D41" s="3" t="s">
        <v>173</v>
      </c>
      <c r="E41" s="3" t="s">
        <v>16</v>
      </c>
      <c r="F41" s="3" t="s">
        <v>17</v>
      </c>
      <c r="G41" s="4" t="s">
        <v>34</v>
      </c>
      <c r="H41" s="4" t="s">
        <v>35</v>
      </c>
      <c r="I41" s="3" t="s">
        <v>36</v>
      </c>
      <c r="J41" s="3" t="s">
        <v>22</v>
      </c>
      <c r="K41" s="3" t="s">
        <v>22</v>
      </c>
      <c r="L41" s="3" t="s">
        <v>23</v>
      </c>
      <c r="M41" s="3">
        <v>3</v>
      </c>
      <c r="N41" s="3" t="s">
        <v>51</v>
      </c>
      <c r="O41" s="3" t="s">
        <v>25</v>
      </c>
      <c r="P41" s="3" t="s">
        <v>187</v>
      </c>
      <c r="Q41" s="22" t="s">
        <v>225</v>
      </c>
      <c r="R41" s="24">
        <v>0</v>
      </c>
    </row>
    <row r="42" spans="2:18" ht="72" x14ac:dyDescent="0.3">
      <c r="B42" s="3" t="s">
        <v>14</v>
      </c>
      <c r="C42" s="3" t="s">
        <v>15</v>
      </c>
      <c r="D42" s="3" t="s">
        <v>173</v>
      </c>
      <c r="E42" s="3" t="s">
        <v>16</v>
      </c>
      <c r="F42" s="3" t="s">
        <v>17</v>
      </c>
      <c r="G42" s="4" t="s">
        <v>176</v>
      </c>
      <c r="H42" s="4" t="s">
        <v>37</v>
      </c>
      <c r="I42" s="3" t="s">
        <v>38</v>
      </c>
      <c r="J42" s="3" t="s">
        <v>22</v>
      </c>
      <c r="K42" s="3" t="s">
        <v>39</v>
      </c>
      <c r="L42" s="3" t="s">
        <v>23</v>
      </c>
      <c r="M42" s="3">
        <v>124</v>
      </c>
      <c r="N42" s="3" t="s">
        <v>51</v>
      </c>
      <c r="O42" s="3" t="s">
        <v>25</v>
      </c>
      <c r="P42" s="3" t="s">
        <v>188</v>
      </c>
      <c r="Q42" s="22" t="s">
        <v>229</v>
      </c>
      <c r="R42" s="24">
        <v>0</v>
      </c>
    </row>
    <row r="43" spans="2:18" ht="55.2" x14ac:dyDescent="0.3">
      <c r="B43" s="3" t="s">
        <v>55</v>
      </c>
      <c r="C43" s="3" t="s">
        <v>55</v>
      </c>
      <c r="D43" s="10" t="s">
        <v>171</v>
      </c>
      <c r="E43" s="3" t="s">
        <v>65</v>
      </c>
      <c r="F43" s="3" t="s">
        <v>66</v>
      </c>
      <c r="G43" s="4" t="s">
        <v>67</v>
      </c>
      <c r="H43" s="3" t="s">
        <v>68</v>
      </c>
      <c r="I43" s="3" t="s">
        <v>69</v>
      </c>
      <c r="J43" s="4" t="s">
        <v>70</v>
      </c>
      <c r="K43" s="4" t="s">
        <v>70</v>
      </c>
      <c r="L43" s="3" t="s">
        <v>23</v>
      </c>
      <c r="M43" s="8">
        <v>2</v>
      </c>
      <c r="N43" s="3" t="s">
        <v>24</v>
      </c>
      <c r="O43" s="3" t="s">
        <v>25</v>
      </c>
      <c r="P43" s="3" t="s">
        <v>71</v>
      </c>
      <c r="Q43" s="29" t="s">
        <v>206</v>
      </c>
      <c r="R43" s="24" t="s">
        <v>207</v>
      </c>
    </row>
    <row r="44" spans="2:18" ht="187.2" x14ac:dyDescent="0.3">
      <c r="B44" s="3" t="s">
        <v>55</v>
      </c>
      <c r="C44" s="3" t="s">
        <v>55</v>
      </c>
      <c r="D44" s="10" t="s">
        <v>171</v>
      </c>
      <c r="E44" s="3" t="s">
        <v>65</v>
      </c>
      <c r="F44" s="3" t="s">
        <v>66</v>
      </c>
      <c r="G44" s="3" t="s">
        <v>86</v>
      </c>
      <c r="H44" s="3" t="s">
        <v>87</v>
      </c>
      <c r="I44" s="3" t="s">
        <v>41</v>
      </c>
      <c r="J44" s="8" t="s">
        <v>53</v>
      </c>
      <c r="K44" s="8" t="s">
        <v>53</v>
      </c>
      <c r="L44" s="3" t="s">
        <v>23</v>
      </c>
      <c r="M44" s="3">
        <v>1</v>
      </c>
      <c r="N44" s="3" t="s">
        <v>24</v>
      </c>
      <c r="O44" s="3" t="s">
        <v>51</v>
      </c>
      <c r="P44" s="3" t="s">
        <v>88</v>
      </c>
      <c r="Q44" s="22" t="s">
        <v>212</v>
      </c>
      <c r="R44" s="24">
        <v>1</v>
      </c>
    </row>
    <row r="45" spans="2:18" ht="187.2" x14ac:dyDescent="0.3">
      <c r="B45" s="3" t="s">
        <v>55</v>
      </c>
      <c r="C45" s="3" t="s">
        <v>55</v>
      </c>
      <c r="D45" s="10" t="s">
        <v>171</v>
      </c>
      <c r="E45" s="3" t="s">
        <v>65</v>
      </c>
      <c r="F45" s="3" t="s">
        <v>66</v>
      </c>
      <c r="G45" s="3" t="s">
        <v>89</v>
      </c>
      <c r="H45" s="3" t="s">
        <v>90</v>
      </c>
      <c r="I45" s="3" t="s">
        <v>78</v>
      </c>
      <c r="J45" s="3" t="s">
        <v>22</v>
      </c>
      <c r="K45" s="3" t="s">
        <v>22</v>
      </c>
      <c r="L45" s="3" t="s">
        <v>46</v>
      </c>
      <c r="M45" s="11">
        <v>1</v>
      </c>
      <c r="N45" s="3" t="s">
        <v>51</v>
      </c>
      <c r="O45" s="3" t="s">
        <v>25</v>
      </c>
      <c r="P45" s="3" t="s">
        <v>88</v>
      </c>
      <c r="Q45" s="22" t="s">
        <v>208</v>
      </c>
      <c r="R45" s="27">
        <v>0.17</v>
      </c>
    </row>
    <row r="46" spans="2:18" ht="57.6" x14ac:dyDescent="0.3">
      <c r="B46" s="3" t="s">
        <v>55</v>
      </c>
      <c r="C46" s="3" t="s">
        <v>55</v>
      </c>
      <c r="D46" s="10" t="s">
        <v>171</v>
      </c>
      <c r="E46" s="3" t="s">
        <v>65</v>
      </c>
      <c r="F46" s="3" t="s">
        <v>66</v>
      </c>
      <c r="G46" s="3" t="s">
        <v>91</v>
      </c>
      <c r="H46" s="3" t="s">
        <v>92</v>
      </c>
      <c r="I46" s="3" t="s">
        <v>41</v>
      </c>
      <c r="J46" s="8" t="s">
        <v>53</v>
      </c>
      <c r="K46" s="8" t="s">
        <v>53</v>
      </c>
      <c r="L46" s="3" t="s">
        <v>23</v>
      </c>
      <c r="M46" s="3">
        <v>1</v>
      </c>
      <c r="N46" s="3" t="s">
        <v>24</v>
      </c>
      <c r="O46" s="3" t="s">
        <v>51</v>
      </c>
      <c r="P46" s="3" t="s">
        <v>88</v>
      </c>
      <c r="Q46" s="22" t="s">
        <v>209</v>
      </c>
      <c r="R46" s="24">
        <v>1</v>
      </c>
    </row>
    <row r="47" spans="2:18" ht="115.8" customHeight="1" x14ac:dyDescent="0.3">
      <c r="B47" s="3" t="s">
        <v>55</v>
      </c>
      <c r="C47" s="3" t="s">
        <v>55</v>
      </c>
      <c r="D47" s="10" t="s">
        <v>171</v>
      </c>
      <c r="E47" s="3" t="s">
        <v>65</v>
      </c>
      <c r="F47" s="3" t="s">
        <v>66</v>
      </c>
      <c r="G47" s="3" t="s">
        <v>93</v>
      </c>
      <c r="H47" s="3" t="s">
        <v>94</v>
      </c>
      <c r="I47" s="3" t="s">
        <v>95</v>
      </c>
      <c r="J47" s="3" t="s">
        <v>22</v>
      </c>
      <c r="K47" s="3" t="s">
        <v>22</v>
      </c>
      <c r="L47" s="3" t="s">
        <v>46</v>
      </c>
      <c r="M47" s="11">
        <v>1</v>
      </c>
      <c r="N47" s="3" t="s">
        <v>51</v>
      </c>
      <c r="O47" s="3" t="s">
        <v>25</v>
      </c>
      <c r="P47" s="3" t="s">
        <v>88</v>
      </c>
      <c r="Q47" s="23" t="s">
        <v>210</v>
      </c>
      <c r="R47" s="27">
        <v>0.17</v>
      </c>
    </row>
    <row r="48" spans="2:18" ht="43.2" x14ac:dyDescent="0.3">
      <c r="B48" s="3" t="s">
        <v>55</v>
      </c>
      <c r="C48" s="3" t="s">
        <v>55</v>
      </c>
      <c r="D48" s="10" t="s">
        <v>171</v>
      </c>
      <c r="E48" s="3" t="s">
        <v>16</v>
      </c>
      <c r="F48" s="3" t="s">
        <v>72</v>
      </c>
      <c r="G48" s="4" t="s">
        <v>73</v>
      </c>
      <c r="H48" s="3" t="s">
        <v>74</v>
      </c>
      <c r="I48" s="3" t="s">
        <v>41</v>
      </c>
      <c r="J48" s="8" t="s">
        <v>53</v>
      </c>
      <c r="K48" s="8" t="s">
        <v>53</v>
      </c>
      <c r="L48" s="3" t="s">
        <v>23</v>
      </c>
      <c r="M48" s="3">
        <v>1</v>
      </c>
      <c r="N48" s="3" t="s">
        <v>24</v>
      </c>
      <c r="O48" s="3" t="s">
        <v>51</v>
      </c>
      <c r="P48" s="10" t="s">
        <v>75</v>
      </c>
      <c r="Q48" s="23" t="s">
        <v>211</v>
      </c>
      <c r="R48" s="24">
        <v>1</v>
      </c>
    </row>
    <row r="49" spans="2:18" ht="41.4" x14ac:dyDescent="0.3">
      <c r="B49" s="3" t="s">
        <v>55</v>
      </c>
      <c r="C49" s="3" t="s">
        <v>55</v>
      </c>
      <c r="D49" s="10" t="s">
        <v>171</v>
      </c>
      <c r="E49" s="3" t="s">
        <v>16</v>
      </c>
      <c r="F49" s="3" t="s">
        <v>72</v>
      </c>
      <c r="G49" s="4" t="s">
        <v>76</v>
      </c>
      <c r="H49" s="3" t="s">
        <v>77</v>
      </c>
      <c r="I49" s="3" t="s">
        <v>78</v>
      </c>
      <c r="J49" s="3" t="s">
        <v>22</v>
      </c>
      <c r="K49" s="4" t="s">
        <v>22</v>
      </c>
      <c r="L49" s="3" t="s">
        <v>46</v>
      </c>
      <c r="M49" s="11">
        <v>1</v>
      </c>
      <c r="N49" s="3" t="s">
        <v>51</v>
      </c>
      <c r="O49" s="3" t="s">
        <v>25</v>
      </c>
      <c r="P49" s="10" t="s">
        <v>75</v>
      </c>
      <c r="Q49" s="25" t="s">
        <v>205</v>
      </c>
      <c r="R49" s="27">
        <v>0</v>
      </c>
    </row>
    <row r="50" spans="2:18" ht="57.6" x14ac:dyDescent="0.3">
      <c r="B50" s="3" t="s">
        <v>55</v>
      </c>
      <c r="C50" s="3" t="s">
        <v>55</v>
      </c>
      <c r="D50" s="3" t="s">
        <v>58</v>
      </c>
      <c r="E50" s="3" t="s">
        <v>16</v>
      </c>
      <c r="F50" s="3" t="s">
        <v>72</v>
      </c>
      <c r="G50" s="3" t="s">
        <v>123</v>
      </c>
      <c r="H50" s="3" t="s">
        <v>124</v>
      </c>
      <c r="I50" s="3" t="s">
        <v>41</v>
      </c>
      <c r="J50" s="8" t="s">
        <v>53</v>
      </c>
      <c r="K50" s="8" t="s">
        <v>53</v>
      </c>
      <c r="L50" s="3" t="s">
        <v>23</v>
      </c>
      <c r="M50" s="12">
        <v>1</v>
      </c>
      <c r="N50" s="3" t="s">
        <v>24</v>
      </c>
      <c r="O50" s="3" t="s">
        <v>51</v>
      </c>
      <c r="P50" s="3" t="s">
        <v>125</v>
      </c>
      <c r="Q50" s="22" t="s">
        <v>235</v>
      </c>
      <c r="R50" s="24">
        <v>0</v>
      </c>
    </row>
    <row r="51" spans="2:18" ht="57.6" x14ac:dyDescent="0.3">
      <c r="B51" s="3" t="s">
        <v>55</v>
      </c>
      <c r="C51" s="3" t="s">
        <v>55</v>
      </c>
      <c r="D51" s="3" t="s">
        <v>58</v>
      </c>
      <c r="E51" s="3" t="s">
        <v>16</v>
      </c>
      <c r="F51" s="3" t="s">
        <v>72</v>
      </c>
      <c r="G51" s="3" t="s">
        <v>126</v>
      </c>
      <c r="H51" s="3" t="s">
        <v>127</v>
      </c>
      <c r="I51" s="3" t="s">
        <v>78</v>
      </c>
      <c r="J51" s="3" t="s">
        <v>22</v>
      </c>
      <c r="K51" s="3" t="s">
        <v>22</v>
      </c>
      <c r="L51" s="3" t="s">
        <v>46</v>
      </c>
      <c r="M51" s="11">
        <v>1</v>
      </c>
      <c r="N51" s="3" t="s">
        <v>51</v>
      </c>
      <c r="O51" s="3" t="s">
        <v>25</v>
      </c>
      <c r="P51" s="3" t="s">
        <v>125</v>
      </c>
      <c r="Q51" s="22" t="s">
        <v>236</v>
      </c>
      <c r="R51" s="27">
        <v>0</v>
      </c>
    </row>
    <row r="52" spans="2:18" x14ac:dyDescent="0.3">
      <c r="G52" s="14"/>
    </row>
  </sheetData>
  <autoFilter ref="B7:P51" xr:uid="{FCC29AE0-396E-4324-B62D-12FF7301799F}"/>
  <sortState xmlns:xlrd2="http://schemas.microsoft.com/office/spreadsheetml/2017/richdata2" ref="B8:P51">
    <sortCondition ref="F7:F51"/>
  </sortState>
  <mergeCells count="1">
    <mergeCell ref="B3: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396C-474E-4C91-9296-E6AB2D8BA5BC}">
  <dimension ref="B2:C9"/>
  <sheetViews>
    <sheetView workbookViewId="0">
      <selection activeCell="I11" sqref="I11"/>
    </sheetView>
  </sheetViews>
  <sheetFormatPr baseColWidth="10" defaultRowHeight="14.4" x14ac:dyDescent="0.3"/>
  <cols>
    <col min="2" max="2" width="27" customWidth="1"/>
    <col min="3" max="3" width="17.33203125" customWidth="1"/>
  </cols>
  <sheetData>
    <row r="2" spans="2:3" ht="15" thickBot="1" x14ac:dyDescent="0.35"/>
    <row r="3" spans="2:3" x14ac:dyDescent="0.3">
      <c r="B3" s="15" t="s">
        <v>13</v>
      </c>
      <c r="C3" s="15" t="s">
        <v>193</v>
      </c>
    </row>
    <row r="4" spans="2:3" x14ac:dyDescent="0.3">
      <c r="B4" s="16" t="s">
        <v>190</v>
      </c>
      <c r="C4" s="19">
        <v>15</v>
      </c>
    </row>
    <row r="5" spans="2:3" ht="24" x14ac:dyDescent="0.3">
      <c r="B5" s="16" t="s">
        <v>191</v>
      </c>
      <c r="C5" s="19">
        <v>13</v>
      </c>
    </row>
    <row r="6" spans="2:3" x14ac:dyDescent="0.3">
      <c r="B6" s="16" t="s">
        <v>132</v>
      </c>
      <c r="C6" s="19">
        <v>5</v>
      </c>
    </row>
    <row r="7" spans="2:3" ht="24" x14ac:dyDescent="0.3">
      <c r="B7" s="16" t="s">
        <v>192</v>
      </c>
      <c r="C7" s="19">
        <v>3</v>
      </c>
    </row>
    <row r="8" spans="2:3" x14ac:dyDescent="0.3">
      <c r="B8" s="17" t="s">
        <v>182</v>
      </c>
      <c r="C8" s="20">
        <v>10</v>
      </c>
    </row>
    <row r="9" spans="2:3" x14ac:dyDescent="0.3">
      <c r="B9" s="18" t="s">
        <v>194</v>
      </c>
      <c r="C9" s="18">
        <f>+SUM(C4:C8)</f>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William Roberto Pinzón Amezquita</cp:lastModifiedBy>
  <dcterms:created xsi:type="dcterms:W3CDTF">2023-08-01T01:18:04Z</dcterms:created>
  <dcterms:modified xsi:type="dcterms:W3CDTF">2024-05-07T20:55:39Z</dcterms:modified>
</cp:coreProperties>
</file>